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" yWindow="555" windowWidth="18885" windowHeight="8745"/>
  </bookViews>
  <sheets>
    <sheet name="Absolut.poradie" sheetId="1" r:id="rId1"/>
    <sheet name="Muži A" sheetId="2" r:id="rId2"/>
    <sheet name="Muži B" sheetId="3" r:id="rId3"/>
    <sheet name="Ženy 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L6" i="4"/>
  <c r="L7"/>
  <c r="L8"/>
  <c r="L9"/>
  <c r="L10"/>
  <c r="L11"/>
  <c r="L12"/>
  <c r="L13"/>
  <c r="L14"/>
  <c r="L15"/>
  <c r="L16"/>
  <c r="L17"/>
  <c r="L5"/>
  <c r="L5" i="3"/>
  <c r="F13" i="1" l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C395" l="1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</calcChain>
</file>

<file path=xl/sharedStrings.xml><?xml version="1.0" encoding="utf-8"?>
<sst xmlns="http://schemas.openxmlformats.org/spreadsheetml/2006/main" count="1614" uniqueCount="476">
  <si>
    <t>SVK</t>
  </si>
  <si>
    <t>MB</t>
  </si>
  <si>
    <t>MA</t>
  </si>
  <si>
    <t>CZE</t>
  </si>
  <si>
    <t>POL</t>
  </si>
  <si>
    <t>Košice</t>
  </si>
  <si>
    <t>ŽA</t>
  </si>
  <si>
    <t>new-wave multisport</t>
  </si>
  <si>
    <t>Pretekarys</t>
  </si>
  <si>
    <t>Bratislava</t>
  </si>
  <si>
    <t>Martin</t>
  </si>
  <si>
    <t>BehamSrdcom.sk</t>
  </si>
  <si>
    <t>Poprad</t>
  </si>
  <si>
    <t>Bohumín</t>
  </si>
  <si>
    <t>HUN</t>
  </si>
  <si>
    <t>chartee.pl</t>
  </si>
  <si>
    <t>Šalamún</t>
  </si>
  <si>
    <t>Nový Smokovec</t>
  </si>
  <si>
    <t>Extreme Sportteam VT</t>
  </si>
  <si>
    <t>Filice</t>
  </si>
  <si>
    <t>Svit</t>
  </si>
  <si>
    <t>čisté Beskydy</t>
  </si>
  <si>
    <t>PIANA Z PYSKA</t>
  </si>
  <si>
    <t>adamsport Ružomberok</t>
  </si>
  <si>
    <t>Wichry Beskidu T.R.</t>
  </si>
  <si>
    <t>Neběžecký kroužek</t>
  </si>
  <si>
    <t>Bublung</t>
  </si>
  <si>
    <t>RunningteamZV</t>
  </si>
  <si>
    <t>Hrom do piecky!</t>
  </si>
  <si>
    <t>Zemianske Kostoľany</t>
  </si>
  <si>
    <t>Poradie</t>
  </si>
  <si>
    <t>Kateg.</t>
  </si>
  <si>
    <t>Št.č.</t>
  </si>
  <si>
    <t>Rok nar.</t>
  </si>
  <si>
    <t xml:space="preserve">Klub                                   </t>
  </si>
  <si>
    <t>Národn.</t>
  </si>
  <si>
    <t>Čas</t>
  </si>
  <si>
    <t>Rozdiel</t>
  </si>
  <si>
    <t>Overall</t>
  </si>
  <si>
    <t>Categ.</t>
  </si>
  <si>
    <t>St.n</t>
  </si>
  <si>
    <t>Year of b.</t>
  </si>
  <si>
    <t>Club</t>
  </si>
  <si>
    <t>Nation.</t>
  </si>
  <si>
    <t>Time</t>
  </si>
  <si>
    <t>Differ.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</si>
  <si>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</si>
  <si>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</si>
  <si>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</si>
  <si>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</si>
  <si>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</si>
  <si>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</si>
  <si>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</si>
  <si>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</si>
  <si>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</si>
  <si>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</si>
  <si>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</si>
  <si>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</si>
  <si>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</si>
  <si>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</si>
  <si>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</si>
  <si>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</si>
  <si>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</si>
  <si>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</si>
  <si>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</si>
  <si>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</si>
  <si>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</si>
  <si>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</si>
  <si>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</si>
  <si>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</si>
  <si>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</si>
  <si>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</si>
  <si>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</si>
  <si>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</si>
  <si>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</si>
  <si>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</si>
  <si>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</si>
  <si>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</si>
  <si>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</si>
  <si>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</si>
  <si>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</si>
  <si>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</si>
  <si>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</si>
  <si>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</si>
  <si>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</si>
  <si>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</si>
  <si>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</si>
  <si>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</si>
  <si>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</si>
  <si>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</si>
  <si>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</si>
  <si>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</si>
  <si>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</si>
  <si>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</si>
  <si>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</si>
  <si>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</si>
  <si>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</si>
  <si>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</si>
  <si>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</si>
  <si>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</si>
  <si>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</si>
  <si>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</si>
  <si>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</si>
  <si>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</si>
  <si>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</si>
  <si>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</si>
  <si>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</si>
  <si>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</si>
  <si>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</si>
  <si>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</si>
  <si>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</si>
  <si>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</si>
  <si>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</si>
  <si>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</si>
  <si>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</si>
  <si>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</si>
  <si>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</si>
  <si>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</si>
  <si>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</si>
  <si>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</si>
  <si>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</si>
  <si>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</si>
  <si>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</si>
  <si>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</si>
  <si>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</si>
  <si>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</si>
  <si>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</si>
  <si>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</si>
  <si>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</si>
  <si>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</si>
  <si>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</si>
  <si>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</si>
  <si>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</si>
  <si>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</si>
  <si>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</si>
  <si>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</si>
  <si>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</si>
  <si>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</si>
  <si>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</si>
  <si>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</si>
  <si>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</si>
  <si>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</si>
  <si>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</si>
  <si>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</si>
  <si>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</si>
  <si>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</si>
  <si>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</si>
  <si>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</si>
  <si>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</si>
  <si>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</si>
  <si>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</si>
  <si>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</si>
  <si>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</si>
  <si>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</si>
  <si>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</si>
  <si>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</si>
  <si>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</si>
  <si>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</si>
  <si>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</si>
  <si>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</si>
  <si>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</si>
  <si>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</si>
  <si>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</si>
  <si>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</si>
  <si>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</si>
  <si>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</si>
  <si>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</si>
  <si>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</si>
  <si>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</si>
  <si>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</si>
  <si>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</si>
  <si>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</si>
  <si>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</si>
  <si>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</si>
  <si>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</si>
  <si>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</si>
  <si>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</si>
  <si>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</si>
  <si>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</si>
  <si>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</si>
  <si>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</si>
  <si>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</si>
  <si>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</si>
  <si>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</si>
  <si>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</si>
  <si>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</si>
  <si>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</si>
  <si>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</si>
  <si>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</si>
  <si>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</si>
  <si>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</si>
  <si>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</si>
  <si>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</si>
  <si>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</si>
  <si>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</si>
  <si>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</si>
  <si>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Meno</t>
  </si>
  <si>
    <t>Name</t>
  </si>
  <si>
    <t>Priezvisko</t>
  </si>
  <si>
    <t>Surname</t>
  </si>
  <si>
    <t>Meno a priezvisko</t>
  </si>
  <si>
    <t>Name and surname</t>
  </si>
  <si>
    <t>LIMIT</t>
  </si>
  <si>
    <t>!!!</t>
  </si>
  <si>
    <t>vyhotovil: Matúš Vnenčák</t>
  </si>
  <si>
    <t>VÝSLEDKY/RESULTS</t>
  </si>
  <si>
    <t>Marie Zelená</t>
  </si>
  <si>
    <t>Dáša Lučivjanská</t>
  </si>
  <si>
    <t>Place</t>
  </si>
  <si>
    <t>Celkovo</t>
  </si>
  <si>
    <t>Martin Bukovinský</t>
  </si>
  <si>
    <t>Peter Števček</t>
  </si>
  <si>
    <t>Marek Kačmarčík</t>
  </si>
  <si>
    <t>Tomáš Klím</t>
  </si>
  <si>
    <t>Dalibor Dvorštiak</t>
  </si>
  <si>
    <t>Pavel Šubert</t>
  </si>
  <si>
    <t>*traťový rekord v kat. ŽENY!</t>
  </si>
  <si>
    <t>štart: Bývalá Važecká chata (1018mnm): jasno 21°</t>
  </si>
  <si>
    <t>cieľ: Ždiar (900mnm): dážď 14°</t>
  </si>
  <si>
    <t>19. augusta 2017 - 55km/3100m+</t>
  </si>
  <si>
    <t>*traťový rekord!</t>
  </si>
  <si>
    <t>11 hod.</t>
  </si>
  <si>
    <t>4° TATRANSKÁ ŠELMA ULTRA 2017</t>
  </si>
  <si>
    <t>BehejBrno.com - Salming</t>
  </si>
  <si>
    <t>Chata M.R.Stefanika</t>
  </si>
  <si>
    <t>All4Run Margecany</t>
  </si>
  <si>
    <t>team Kralova hola</t>
  </si>
  <si>
    <t>Baška</t>
  </si>
  <si>
    <t>KMP Kraków</t>
  </si>
  <si>
    <t>Elite Team OCRA Slovakia</t>
  </si>
  <si>
    <t>Jogging klub Dubnica</t>
  </si>
  <si>
    <t>Bratstvo Laktátu</t>
  </si>
  <si>
    <t>Dynafit IL Hoyang</t>
  </si>
  <si>
    <t>Bratstvo laktátu</t>
  </si>
  <si>
    <t>HO Tesla Brno</t>
  </si>
  <si>
    <t>Druzyna Szpiku</t>
  </si>
  <si>
    <t>All4Run Košice</t>
  </si>
  <si>
    <t>BESKYD-NATURAL</t>
  </si>
  <si>
    <t>Spisska Nová Ves</t>
  </si>
  <si>
    <t>TJ Veľké Straciny</t>
  </si>
  <si>
    <t>Sanasport</t>
  </si>
  <si>
    <t>KESBUK</t>
  </si>
  <si>
    <t>S.T.O.P.A.</t>
  </si>
  <si>
    <t>Splašení goroli</t>
  </si>
  <si>
    <t>Capital Refractories</t>
  </si>
  <si>
    <t>ToniCzech Runners Club</t>
  </si>
  <si>
    <t>HK Direct Bytča</t>
  </si>
  <si>
    <t>KPT im. Macieja Sieczki</t>
  </si>
  <si>
    <t>GEKONsport</t>
  </si>
  <si>
    <t>Chata M.R.Štefánika</t>
  </si>
  <si>
    <t>Sangri šulalá</t>
  </si>
  <si>
    <t>Bez klubovej príslušnosti</t>
  </si>
  <si>
    <t>InQool.cz</t>
  </si>
  <si>
    <t>Hercog running team</t>
  </si>
  <si>
    <t>Zavažná Poruba</t>
  </si>
  <si>
    <t>SKA Kielce</t>
  </si>
  <si>
    <t>Biegiem po Piwo</t>
  </si>
  <si>
    <t>N-H</t>
  </si>
  <si>
    <t>Trnava</t>
  </si>
  <si>
    <t>Chotěboř</t>
  </si>
  <si>
    <t>NR+</t>
  </si>
  <si>
    <t>Fundacja Na Ratunek</t>
  </si>
  <si>
    <t>Chelmiec</t>
  </si>
  <si>
    <t>Tatranska Lomnica</t>
  </si>
  <si>
    <t>lepus.cz/HO Baník Karviná</t>
  </si>
  <si>
    <t>TJ Sokol a JSDH Vysoký Újez</t>
  </si>
  <si>
    <t>Swietochlowice</t>
  </si>
  <si>
    <t>Slovnaft</t>
  </si>
  <si>
    <t>STS Chvojkovice-Brod</t>
  </si>
  <si>
    <t>Ferčaky</t>
  </si>
  <si>
    <t>Paština Závada</t>
  </si>
  <si>
    <t>Ratkovské Bystré</t>
  </si>
  <si>
    <t>Spartan Patriot Team</t>
  </si>
  <si>
    <t>Brezno</t>
  </si>
  <si>
    <t>PO ROBOCIE Katowice</t>
  </si>
  <si>
    <t>EVINTEAM.SK</t>
  </si>
  <si>
    <t>R99</t>
  </si>
  <si>
    <t>Runsport</t>
  </si>
  <si>
    <t>SOITRON</t>
  </si>
  <si>
    <t>Poznan</t>
  </si>
  <si>
    <t>Megathlon SE</t>
  </si>
  <si>
    <t>Biegam Na Tarchominie</t>
  </si>
  <si>
    <t>Lacho Team, Kraków</t>
  </si>
  <si>
    <t>Vitkovce</t>
  </si>
  <si>
    <t>1115 Ružomberok</t>
  </si>
  <si>
    <t>Krynica-Zdrój</t>
  </si>
  <si>
    <t>Klub Polar Alpin TN</t>
  </si>
  <si>
    <t>ziaden klub</t>
  </si>
  <si>
    <t>Opava</t>
  </si>
  <si>
    <t>Dla Marty</t>
  </si>
  <si>
    <t>Extreme obstacle runners</t>
  </si>
  <si>
    <t>STR Poznań</t>
  </si>
  <si>
    <t>New-wave multisport</t>
  </si>
  <si>
    <t>Poznań</t>
  </si>
  <si>
    <t>Plzeň</t>
  </si>
  <si>
    <t>Sudety MTB Challenge</t>
  </si>
  <si>
    <t>Brno</t>
  </si>
  <si>
    <t>Liptovský Hrádok</t>
  </si>
  <si>
    <t>Żyrardów</t>
  </si>
  <si>
    <t>Bežci LC</t>
  </si>
  <si>
    <t>Lusina</t>
  </si>
  <si>
    <t>M.H. '89-'17</t>
  </si>
  <si>
    <t>sklepbiegowy.com</t>
  </si>
  <si>
    <t>Wroclaw</t>
  </si>
  <si>
    <t>alpsport.cz</t>
  </si>
  <si>
    <t>PREVYK Prešov</t>
  </si>
  <si>
    <t>ATLETI BS</t>
  </si>
  <si>
    <t>JCI Czech Republic</t>
  </si>
  <si>
    <t>Lazy</t>
  </si>
  <si>
    <t>Monkey's Grip Team</t>
  </si>
  <si>
    <t>Jelcz - Laskowice</t>
  </si>
  <si>
    <t>BS Tatran Turany</t>
  </si>
  <si>
    <t>Mattoni Freerun Zlín</t>
  </si>
  <si>
    <t>Čutňoch Vyškov</t>
  </si>
  <si>
    <t>Nové Mesto nad Váhom</t>
  </si>
  <si>
    <t>Poco Loco</t>
  </si>
  <si>
    <t>4karkošky</t>
  </si>
  <si>
    <t>Trucht Tarchomin Team</t>
  </si>
  <si>
    <t>Liga Lanovka</t>
  </si>
  <si>
    <t>Baník Hôrka</t>
  </si>
  <si>
    <t>Prešov</t>
  </si>
  <si>
    <t>Veličná</t>
  </si>
  <si>
    <t>Kingrunner.com</t>
  </si>
  <si>
    <t>bernosport.sk</t>
  </si>
  <si>
    <t>stefaniktrail.sk</t>
  </si>
  <si>
    <t>Pro-Run Wrocław</t>
  </si>
  <si>
    <t>Námestovo</t>
  </si>
  <si>
    <t>Nitra</t>
  </si>
  <si>
    <t>Ostratice</t>
  </si>
  <si>
    <t>Falco</t>
  </si>
  <si>
    <t>Závažná Poruba</t>
  </si>
  <si>
    <t>ArchMax SK&amp;CZ/Fruitpowa</t>
  </si>
  <si>
    <t>NOR</t>
  </si>
  <si>
    <t>11hod.</t>
  </si>
  <si>
    <t>Richard Zvolanek</t>
  </si>
  <si>
    <t>Jiří Čípa</t>
  </si>
  <si>
    <t>Peter Fraňo</t>
  </si>
  <si>
    <t>Vladimír Jambrich</t>
  </si>
  <si>
    <t>Jakub Uherek</t>
  </si>
  <si>
    <t>Rafal Jura</t>
  </si>
  <si>
    <t>Patrik Milata</t>
  </si>
  <si>
    <t>Jakub Jando</t>
  </si>
  <si>
    <t>Bartosz Lowczak</t>
  </si>
  <si>
    <t>Michal Rusniok</t>
  </si>
  <si>
    <t>Marcel Šulej</t>
  </si>
  <si>
    <t>Vojtěch Řepa</t>
  </si>
  <si>
    <t>Maciej Michalak</t>
  </si>
  <si>
    <t>Rastislav Cabala</t>
  </si>
  <si>
    <t>Michal Zelenčík</t>
  </si>
  <si>
    <t>Adrian Grunert</t>
  </si>
  <si>
    <t>Adam Luzsicza</t>
  </si>
  <si>
    <t>Tibor Szabo</t>
  </si>
  <si>
    <t>Mateusz Piatek</t>
  </si>
  <si>
    <t>Matúš Teplický</t>
  </si>
  <si>
    <t>František Brantál</t>
  </si>
  <si>
    <t>Kamil Dabrowski</t>
  </si>
  <si>
    <t>Krzysztof Radwan</t>
  </si>
  <si>
    <t>Maros Jančovič</t>
  </si>
  <si>
    <t>Pawel Perykasza</t>
  </si>
  <si>
    <t>Juraj Teplica</t>
  </si>
  <si>
    <t>Michal Šimko</t>
  </si>
  <si>
    <t>Jan Pašek</t>
  </si>
  <si>
    <t>Michal Marek</t>
  </si>
  <si>
    <t>Martin Stříbrný</t>
  </si>
  <si>
    <t>Peter Pápai</t>
  </si>
  <si>
    <t>Pawel Michna</t>
  </si>
  <si>
    <t>Marek Hurajt</t>
  </si>
  <si>
    <t>Blazej Kwasnik</t>
  </si>
  <si>
    <t>Martin Drab</t>
  </si>
  <si>
    <t>Marek Štofaňák</t>
  </si>
  <si>
    <t>Marek Rudinský</t>
  </si>
  <si>
    <t>Mateusz Czernek</t>
  </si>
  <si>
    <t>Przemyslaw Gwizdalski</t>
  </si>
  <si>
    <t>Jan Putala</t>
  </si>
  <si>
    <t>Daniel Pospíšil</t>
  </si>
  <si>
    <t>Petr Padelek</t>
  </si>
  <si>
    <t>Maroš Margetín</t>
  </si>
  <si>
    <t>Rafal Szewczyk</t>
  </si>
  <si>
    <t>Ján Karkoška</t>
  </si>
  <si>
    <t>Juraj Jančovič</t>
  </si>
  <si>
    <t>Martin Vanečko</t>
  </si>
  <si>
    <t>Romuald Broll</t>
  </si>
  <si>
    <t>Peter Knížat</t>
  </si>
  <si>
    <t>Maciej Sek</t>
  </si>
  <si>
    <t>Michal Prčina</t>
  </si>
  <si>
    <t>Michal Fronc</t>
  </si>
  <si>
    <t>Tomáš Laštík</t>
  </si>
  <si>
    <t>Tibor Mocker</t>
  </si>
  <si>
    <t>Marián Šudý</t>
  </si>
  <si>
    <t>Marek Zaťko</t>
  </si>
  <si>
    <t>Július Kaľavský</t>
  </si>
  <si>
    <t>Pavol Porubcan</t>
  </si>
  <si>
    <t>Slavomir Slezak</t>
  </si>
  <si>
    <t>Edvard Rajnoch</t>
  </si>
  <si>
    <t>Karol Poszalski</t>
  </si>
  <si>
    <t>Artur Helmecki</t>
  </si>
  <si>
    <t>Roman Kysela</t>
  </si>
  <si>
    <t>Slawek Konopka</t>
  </si>
  <si>
    <t>Róbert Dúbravec</t>
  </si>
  <si>
    <t>Ondrej Evin</t>
  </si>
  <si>
    <t>Ondrej Smolár</t>
  </si>
  <si>
    <t>Juraj Novotny</t>
  </si>
  <si>
    <t>Piotr Biskupski</t>
  </si>
  <si>
    <t>Silvester Pastucha</t>
  </si>
  <si>
    <t>Jiří Bacho</t>
  </si>
  <si>
    <t>Dariusz Chmielewski</t>
  </si>
  <si>
    <t>Oskar Greš Vaľa</t>
  </si>
  <si>
    <t>Darek Poslednik</t>
  </si>
  <si>
    <t>Przemyslaw Zoldak</t>
  </si>
  <si>
    <t>Miroslav Hanus</t>
  </si>
  <si>
    <t>Wojciech Kozlowski</t>
  </si>
  <si>
    <t>Rafał Salski</t>
  </si>
  <si>
    <t>Martin Jírovec</t>
  </si>
  <si>
    <t>Jaroslaw Sztyk</t>
  </si>
  <si>
    <t>Marián Pták</t>
  </si>
  <si>
    <t>Michal Pelíšek</t>
  </si>
  <si>
    <t>Zdeněk Horníček</t>
  </si>
  <si>
    <t>Zbigniew Mamla</t>
  </si>
  <si>
    <t>Štefan Karak</t>
  </si>
  <si>
    <t>Márius Paliga</t>
  </si>
  <si>
    <t>Peter Málik</t>
  </si>
  <si>
    <t>Malene Blikken Haukoy</t>
  </si>
  <si>
    <t>Katarína Lamiová</t>
  </si>
  <si>
    <t>Lucia Dobrucká</t>
  </si>
  <si>
    <t>Barbora Šimková</t>
  </si>
  <si>
    <t>Kinga Kwiatkowska</t>
  </si>
  <si>
    <t>Marcela Mikulecká</t>
  </si>
  <si>
    <t>Veronika Hudecová</t>
  </si>
  <si>
    <t>Karolina Piecuch</t>
  </si>
  <si>
    <t>Lucia Dančišinová</t>
  </si>
  <si>
    <t>Blanka Valentova</t>
  </si>
  <si>
    <t>Monika Heissenberger</t>
  </si>
  <si>
    <t>Dana Szabóová</t>
  </si>
  <si>
    <t>Marek Hroššo</t>
  </si>
  <si>
    <t>Peter Kalman</t>
  </si>
  <si>
    <t>Pavol Leskoviansky</t>
  </si>
  <si>
    <t>Martin Svočák</t>
  </si>
  <si>
    <t>Filip Kristl</t>
  </si>
  <si>
    <t>Martin Bálint</t>
  </si>
  <si>
    <t>Petr Kincl</t>
  </si>
  <si>
    <t>Jaroslav Kouřil</t>
  </si>
  <si>
    <t>Adrian Grzelak</t>
  </si>
  <si>
    <t>Michal Lami</t>
  </si>
  <si>
    <t>Tomáš Klimša</t>
  </si>
  <si>
    <t>Lukáš Dzurenda</t>
  </si>
  <si>
    <t>Matej Orság</t>
  </si>
  <si>
    <t>Ladislav Káder</t>
  </si>
  <si>
    <t>Michal Repta</t>
  </si>
  <si>
    <t>Jaroslav Vicher</t>
  </si>
  <si>
    <t>Adam Bártu</t>
  </si>
  <si>
    <t>Martin Peleš</t>
  </si>
  <si>
    <t>Bedřich Stančík</t>
  </si>
  <si>
    <t>Tomáš Matejíček</t>
  </si>
  <si>
    <t>Martin Kratochvil</t>
  </si>
  <si>
    <t>René Dindoffer</t>
  </si>
  <si>
    <t>Piotr Nowacki</t>
  </si>
  <si>
    <t>Bohumil Uhrin</t>
  </si>
  <si>
    <t>Michal Jurčo</t>
  </si>
  <si>
    <t>Rastislav Kriška</t>
  </si>
  <si>
    <t>Vladimír Ivan</t>
  </si>
  <si>
    <t>Jozef Kalman</t>
  </si>
  <si>
    <t>Lukasz Slomiany</t>
  </si>
  <si>
    <t>Pavol Valach</t>
  </si>
  <si>
    <t xml:space="preserve">Filip Kušnír </t>
  </si>
  <si>
    <t>Tomáš Dovala</t>
  </si>
  <si>
    <t>Przemyslaw Pasieka</t>
  </si>
  <si>
    <t>Blazej Kielbasa</t>
  </si>
  <si>
    <t>František Heldák</t>
  </si>
  <si>
    <t>Michal Darila</t>
  </si>
  <si>
    <t>Denes Szaraz</t>
  </si>
  <si>
    <t>Kamil Werner</t>
  </si>
  <si>
    <t>Marcin Piecuch</t>
  </si>
  <si>
    <t>Lukáš Chovanec</t>
  </si>
  <si>
    <t>Lukáš Hladký</t>
  </si>
  <si>
    <t>Dariusz Dutkiewicz</t>
  </si>
  <si>
    <t>Tomáš Bahelka</t>
  </si>
</sst>
</file>

<file path=xl/styles.xml><?xml version="1.0" encoding="utf-8"?>
<styleSheet xmlns="http://schemas.openxmlformats.org/spreadsheetml/2006/main">
  <numFmts count="1">
    <numFmt numFmtId="164" formatCode="h:mm:ss;@"/>
  </numFmts>
  <fonts count="12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64" fontId="0" fillId="0" borderId="0" xfId="0" applyNumberFormat="1"/>
    <xf numFmtId="0" fontId="1" fillId="3" borderId="2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left"/>
    </xf>
    <xf numFmtId="0" fontId="1" fillId="4" borderId="1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/>
    <xf numFmtId="164" fontId="1" fillId="2" borderId="13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9" fillId="3" borderId="16" xfId="0" applyFont="1" applyFill="1" applyBorder="1"/>
    <xf numFmtId="21" fontId="9" fillId="3" borderId="17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8" xfId="0" applyFont="1" applyFill="1" applyBorder="1"/>
    <xf numFmtId="21" fontId="9" fillId="3" borderId="18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11" fillId="3" borderId="8" xfId="0" applyFont="1" applyFill="1" applyBorder="1"/>
    <xf numFmtId="0" fontId="9" fillId="3" borderId="19" xfId="0" applyFont="1" applyFill="1" applyBorder="1" applyAlignment="1">
      <alignment horizontal="center"/>
    </xf>
    <xf numFmtId="0" fontId="9" fillId="3" borderId="19" xfId="0" applyFont="1" applyFill="1" applyBorder="1"/>
    <xf numFmtId="21" fontId="9" fillId="3" borderId="20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8" xfId="0" applyFont="1" applyFill="1" applyBorder="1"/>
    <xf numFmtId="21" fontId="9" fillId="5" borderId="18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8" xfId="0" applyFont="1" applyFill="1" applyBorder="1"/>
    <xf numFmtId="21" fontId="9" fillId="4" borderId="18" xfId="0" applyNumberFormat="1" applyFont="1" applyFill="1" applyBorder="1" applyAlignment="1">
      <alignment horizontal="center"/>
    </xf>
    <xf numFmtId="0" fontId="9" fillId="3" borderId="34" xfId="0" applyFont="1" applyFill="1" applyBorder="1"/>
    <xf numFmtId="0" fontId="9" fillId="3" borderId="35" xfId="0" applyFont="1" applyFill="1" applyBorder="1"/>
    <xf numFmtId="0" fontId="9" fillId="4" borderId="35" xfId="0" applyFont="1" applyFill="1" applyBorder="1"/>
    <xf numFmtId="0" fontId="9" fillId="5" borderId="35" xfId="0" applyFont="1" applyFill="1" applyBorder="1"/>
    <xf numFmtId="0" fontId="9" fillId="3" borderId="36" xfId="0" applyFont="1" applyFill="1" applyBorder="1"/>
    <xf numFmtId="21" fontId="9" fillId="3" borderId="26" xfId="0" applyNumberFormat="1" applyFont="1" applyFill="1" applyBorder="1" applyAlignment="1">
      <alignment horizontal="center"/>
    </xf>
    <xf numFmtId="21" fontId="9" fillId="3" borderId="27" xfId="0" applyNumberFormat="1" applyFont="1" applyFill="1" applyBorder="1" applyAlignment="1">
      <alignment horizontal="center"/>
    </xf>
    <xf numFmtId="21" fontId="9" fillId="4" borderId="27" xfId="0" applyNumberFormat="1" applyFont="1" applyFill="1" applyBorder="1" applyAlignment="1">
      <alignment horizontal="center"/>
    </xf>
    <xf numFmtId="21" fontId="9" fillId="5" borderId="27" xfId="0" applyNumberFormat="1" applyFont="1" applyFill="1" applyBorder="1" applyAlignment="1">
      <alignment horizontal="center"/>
    </xf>
    <xf numFmtId="21" fontId="9" fillId="3" borderId="28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37" xfId="0" applyFont="1" applyFill="1" applyBorder="1"/>
    <xf numFmtId="0" fontId="9" fillId="3" borderId="33" xfId="0" applyFont="1" applyFill="1" applyBorder="1" applyAlignment="1">
      <alignment horizontal="center"/>
    </xf>
    <xf numFmtId="21" fontId="9" fillId="3" borderId="29" xfId="0" applyNumberFormat="1" applyFont="1" applyFill="1" applyBorder="1" applyAlignment="1">
      <alignment horizontal="center"/>
    </xf>
    <xf numFmtId="21" fontId="9" fillId="3" borderId="25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2" xfId="0" applyFont="1" applyFill="1" applyBorder="1"/>
    <xf numFmtId="0" fontId="9" fillId="4" borderId="37" xfId="0" applyFont="1" applyFill="1" applyBorder="1"/>
    <xf numFmtId="0" fontId="9" fillId="4" borderId="33" xfId="0" applyFont="1" applyFill="1" applyBorder="1" applyAlignment="1">
      <alignment horizontal="center"/>
    </xf>
    <xf numFmtId="21" fontId="9" fillId="4" borderId="29" xfId="0" applyNumberFormat="1" applyFont="1" applyFill="1" applyBorder="1" applyAlignment="1">
      <alignment horizontal="center"/>
    </xf>
    <xf numFmtId="21" fontId="9" fillId="4" borderId="25" xfId="0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6" xfId="0" applyFont="1" applyFill="1" applyBorder="1"/>
    <xf numFmtId="0" fontId="9" fillId="4" borderId="34" xfId="0" applyFont="1" applyFill="1" applyBorder="1"/>
    <xf numFmtId="21" fontId="9" fillId="4" borderId="26" xfId="0" applyNumberFormat="1" applyFont="1" applyFill="1" applyBorder="1" applyAlignment="1">
      <alignment horizontal="center"/>
    </xf>
    <xf numFmtId="21" fontId="9" fillId="4" borderId="17" xfId="0" applyNumberFormat="1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19" xfId="0" applyFont="1" applyFill="1" applyBorder="1"/>
    <xf numFmtId="0" fontId="9" fillId="4" borderId="36" xfId="0" applyFont="1" applyFill="1" applyBorder="1"/>
    <xf numFmtId="21" fontId="9" fillId="4" borderId="28" xfId="0" applyNumberFormat="1" applyFont="1" applyFill="1" applyBorder="1" applyAlignment="1">
      <alignment horizontal="center"/>
    </xf>
    <xf numFmtId="21" fontId="9" fillId="4" borderId="20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37" xfId="0" applyFont="1" applyFill="1" applyBorder="1"/>
    <xf numFmtId="0" fontId="9" fillId="5" borderId="33" xfId="0" applyFont="1" applyFill="1" applyBorder="1" applyAlignment="1">
      <alignment horizontal="center"/>
    </xf>
    <xf numFmtId="21" fontId="9" fillId="5" borderId="29" xfId="0" applyNumberFormat="1" applyFont="1" applyFill="1" applyBorder="1" applyAlignment="1">
      <alignment horizontal="center"/>
    </xf>
    <xf numFmtId="21" fontId="9" fillId="5" borderId="25" xfId="0" applyNumberFormat="1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6" xfId="0" applyFont="1" applyFill="1" applyBorder="1"/>
    <xf numFmtId="0" fontId="9" fillId="5" borderId="34" xfId="0" applyFont="1" applyFill="1" applyBorder="1"/>
    <xf numFmtId="0" fontId="9" fillId="5" borderId="30" xfId="0" applyFont="1" applyFill="1" applyBorder="1" applyAlignment="1">
      <alignment horizontal="center"/>
    </xf>
    <xf numFmtId="21" fontId="9" fillId="5" borderId="26" xfId="0" applyNumberFormat="1" applyFont="1" applyFill="1" applyBorder="1" applyAlignment="1">
      <alignment horizontal="center"/>
    </xf>
    <xf numFmtId="21" fontId="9" fillId="5" borderId="17" xfId="0" applyNumberFormat="1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19" xfId="0" applyFont="1" applyFill="1" applyBorder="1"/>
    <xf numFmtId="0" fontId="9" fillId="5" borderId="36" xfId="0" applyFont="1" applyFill="1" applyBorder="1"/>
    <xf numFmtId="0" fontId="9" fillId="5" borderId="32" xfId="0" applyFont="1" applyFill="1" applyBorder="1" applyAlignment="1">
      <alignment horizontal="center"/>
    </xf>
    <xf numFmtId="21" fontId="9" fillId="5" borderId="28" xfId="0" applyNumberFormat="1" applyFont="1" applyFill="1" applyBorder="1" applyAlignment="1">
      <alignment horizontal="center"/>
    </xf>
    <xf numFmtId="21" fontId="9" fillId="5" borderId="20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5</xdr:row>
      <xdr:rowOff>127000</xdr:rowOff>
    </xdr:from>
    <xdr:to>
      <xdr:col>2</xdr:col>
      <xdr:colOff>117475</xdr:colOff>
      <xdr:row>9</xdr:row>
      <xdr:rowOff>88900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060450"/>
          <a:ext cx="955675" cy="723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139700</xdr:colOff>
      <xdr:row>0</xdr:row>
      <xdr:rowOff>127000</xdr:rowOff>
    </xdr:from>
    <xdr:to>
      <xdr:col>10</xdr:col>
      <xdr:colOff>498475</xdr:colOff>
      <xdr:row>4</xdr:row>
      <xdr:rowOff>41275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3250" y="127000"/>
          <a:ext cx="1444625" cy="6572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431800</xdr:colOff>
      <xdr:row>5</xdr:row>
      <xdr:rowOff>50800</xdr:rowOff>
    </xdr:from>
    <xdr:to>
      <xdr:col>10</xdr:col>
      <xdr:colOff>196850</xdr:colOff>
      <xdr:row>9</xdr:row>
      <xdr:rowOff>115887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5350" y="984250"/>
          <a:ext cx="850900" cy="8270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0</xdr:row>
      <xdr:rowOff>101600</xdr:rowOff>
    </xdr:from>
    <xdr:to>
      <xdr:col>2</xdr:col>
      <xdr:colOff>330200</xdr:colOff>
      <xdr:row>4</xdr:row>
      <xdr:rowOff>74143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1600"/>
          <a:ext cx="1320800" cy="7154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tus/LOCALS~1/Temp/vysledovka_selma_ult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árok1"/>
    </sheetNames>
    <sheetDataSet>
      <sheetData sheetId="0">
        <row r="2">
          <cell r="B2" t="str">
            <v>Richard</v>
          </cell>
          <cell r="C2" t="str">
            <v>Zvolanek</v>
          </cell>
        </row>
        <row r="3">
          <cell r="B3" t="str">
            <v>Jiří</v>
          </cell>
          <cell r="C3" t="str">
            <v>Čípa</v>
          </cell>
        </row>
        <row r="4">
          <cell r="B4" t="str">
            <v>Peter</v>
          </cell>
          <cell r="C4" t="str">
            <v>Fraňo</v>
          </cell>
        </row>
        <row r="5">
          <cell r="B5" t="str">
            <v>Július</v>
          </cell>
          <cell r="C5" t="str">
            <v>Kaľavský</v>
          </cell>
        </row>
        <row r="6">
          <cell r="B6" t="str">
            <v>Vladimír</v>
          </cell>
          <cell r="C6" t="str">
            <v>Jambrich</v>
          </cell>
        </row>
        <row r="7">
          <cell r="B7" t="str">
            <v>Jakub</v>
          </cell>
          <cell r="C7" t="str">
            <v>Uherek</v>
          </cell>
        </row>
        <row r="8">
          <cell r="B8" t="str">
            <v>Rafal</v>
          </cell>
          <cell r="C8" t="str">
            <v>Jura</v>
          </cell>
        </row>
        <row r="9">
          <cell r="B9" t="str">
            <v>Patrik</v>
          </cell>
          <cell r="C9" t="str">
            <v>Milata</v>
          </cell>
        </row>
        <row r="10">
          <cell r="B10" t="str">
            <v>Pavol</v>
          </cell>
          <cell r="C10" t="str">
            <v>Porubcan</v>
          </cell>
        </row>
        <row r="11">
          <cell r="B11" t="str">
            <v>Jakub</v>
          </cell>
          <cell r="C11" t="str">
            <v>Jando</v>
          </cell>
        </row>
        <row r="12">
          <cell r="B12" t="str">
            <v>Malene Blikken</v>
          </cell>
          <cell r="C12" t="str">
            <v>Haukoy</v>
          </cell>
        </row>
        <row r="13">
          <cell r="B13" t="str">
            <v>Peter</v>
          </cell>
          <cell r="C13" t="str">
            <v>Kalman</v>
          </cell>
        </row>
        <row r="14">
          <cell r="B14" t="str">
            <v>Pavol</v>
          </cell>
          <cell r="C14" t="str">
            <v>Leskoviansky</v>
          </cell>
        </row>
        <row r="15">
          <cell r="B15" t="str">
            <v>Martin</v>
          </cell>
          <cell r="C15" t="str">
            <v>Svočák</v>
          </cell>
        </row>
        <row r="16">
          <cell r="B16" t="str">
            <v>Filip</v>
          </cell>
          <cell r="C16" t="str">
            <v>Kristl</v>
          </cell>
        </row>
        <row r="17">
          <cell r="B17" t="str">
            <v>Martin</v>
          </cell>
          <cell r="C17" t="str">
            <v>Bálint</v>
          </cell>
        </row>
        <row r="18">
          <cell r="B18" t="str">
            <v>Petr</v>
          </cell>
          <cell r="C18" t="str">
            <v>Kincl</v>
          </cell>
        </row>
        <row r="19">
          <cell r="B19" t="str">
            <v>Jaroslav</v>
          </cell>
          <cell r="C19" t="str">
            <v>Kouřil</v>
          </cell>
        </row>
        <row r="20">
          <cell r="B20" t="str">
            <v>Adrian</v>
          </cell>
          <cell r="C20" t="str">
            <v>Grzelak</v>
          </cell>
        </row>
        <row r="21">
          <cell r="B21" t="str">
            <v>Katarína</v>
          </cell>
          <cell r="C21" t="str">
            <v>Lamiová</v>
          </cell>
        </row>
        <row r="22">
          <cell r="B22" t="str">
            <v>Michal</v>
          </cell>
          <cell r="C22" t="str">
            <v>Lami</v>
          </cell>
        </row>
        <row r="23">
          <cell r="B23" t="str">
            <v>Tomáš</v>
          </cell>
          <cell r="C23" t="str">
            <v>Klimša</v>
          </cell>
        </row>
        <row r="24">
          <cell r="B24" t="str">
            <v>Lukas</v>
          </cell>
          <cell r="C24" t="str">
            <v>Dzurenda</v>
          </cell>
        </row>
        <row r="25">
          <cell r="B25" t="str">
            <v>Matej</v>
          </cell>
          <cell r="C25" t="str">
            <v>Orság</v>
          </cell>
        </row>
        <row r="26">
          <cell r="B26" t="str">
            <v>Ladislav</v>
          </cell>
          <cell r="C26" t="str">
            <v>Káder</v>
          </cell>
        </row>
        <row r="27">
          <cell r="B27" t="str">
            <v>Michal</v>
          </cell>
          <cell r="C27" t="str">
            <v>Repta</v>
          </cell>
        </row>
        <row r="28">
          <cell r="B28" t="str">
            <v>Jaroslav</v>
          </cell>
          <cell r="C28" t="str">
            <v>Vicher</v>
          </cell>
        </row>
        <row r="29">
          <cell r="B29" t="str">
            <v>Adam</v>
          </cell>
          <cell r="C29" t="str">
            <v>Bártu</v>
          </cell>
        </row>
        <row r="30">
          <cell r="B30" t="str">
            <v>Slavomir</v>
          </cell>
          <cell r="C30" t="str">
            <v>Slezak</v>
          </cell>
        </row>
        <row r="31">
          <cell r="B31" t="str">
            <v>Bartosz</v>
          </cell>
          <cell r="C31" t="str">
            <v>Lowczak</v>
          </cell>
        </row>
        <row r="32">
          <cell r="B32" t="str">
            <v>Edvard</v>
          </cell>
          <cell r="C32" t="str">
            <v>Rajnoch</v>
          </cell>
        </row>
        <row r="33">
          <cell r="B33" t="str">
            <v>Michal</v>
          </cell>
          <cell r="C33" t="str">
            <v>Rusniok</v>
          </cell>
        </row>
        <row r="34">
          <cell r="B34" t="str">
            <v>Marcel</v>
          </cell>
          <cell r="C34" t="str">
            <v>Šulej</v>
          </cell>
        </row>
        <row r="35">
          <cell r="B35" t="str">
            <v>Lucia</v>
          </cell>
          <cell r="C35" t="str">
            <v>Dobrucká</v>
          </cell>
        </row>
        <row r="36">
          <cell r="B36" t="str">
            <v>Vojtěch</v>
          </cell>
          <cell r="C36" t="str">
            <v>Řepa</v>
          </cell>
        </row>
        <row r="37">
          <cell r="B37" t="str">
            <v>Maciej</v>
          </cell>
          <cell r="C37" t="str">
            <v>Michalak</v>
          </cell>
        </row>
        <row r="38">
          <cell r="B38" t="str">
            <v>Dalibor</v>
          </cell>
          <cell r="C38" t="str">
            <v>Dvorštiak</v>
          </cell>
        </row>
        <row r="39">
          <cell r="B39" t="str">
            <v>Rastislav</v>
          </cell>
          <cell r="C39" t="str">
            <v>Cabala</v>
          </cell>
        </row>
        <row r="40">
          <cell r="B40" t="str">
            <v>Peter</v>
          </cell>
          <cell r="C40" t="str">
            <v>Števček</v>
          </cell>
        </row>
        <row r="41">
          <cell r="B41" t="str">
            <v>Michal</v>
          </cell>
          <cell r="C41" t="str">
            <v>Zelenčík</v>
          </cell>
        </row>
        <row r="42">
          <cell r="B42" t="str">
            <v>Tomáš</v>
          </cell>
          <cell r="C42" t="str">
            <v>Klím</v>
          </cell>
        </row>
        <row r="43">
          <cell r="B43" t="str">
            <v>Adrian</v>
          </cell>
          <cell r="C43" t="str">
            <v>Grunert</v>
          </cell>
        </row>
        <row r="44">
          <cell r="B44" t="str">
            <v>Adam</v>
          </cell>
          <cell r="C44" t="str">
            <v>Luzsicza</v>
          </cell>
        </row>
        <row r="45">
          <cell r="B45" t="str">
            <v>Barbora</v>
          </cell>
          <cell r="C45" t="str">
            <v>Šimková</v>
          </cell>
        </row>
        <row r="46">
          <cell r="B46" t="str">
            <v>Tibor</v>
          </cell>
          <cell r="C46" t="str">
            <v>Szabo</v>
          </cell>
        </row>
        <row r="47">
          <cell r="B47" t="str">
            <v>Mateusz</v>
          </cell>
          <cell r="C47" t="str">
            <v>Piatek</v>
          </cell>
        </row>
        <row r="48">
          <cell r="B48" t="str">
            <v>Matúš</v>
          </cell>
          <cell r="C48" t="str">
            <v>Teplický</v>
          </cell>
        </row>
        <row r="49">
          <cell r="B49" t="str">
            <v>František</v>
          </cell>
          <cell r="C49" t="str">
            <v>Brantál</v>
          </cell>
        </row>
        <row r="50">
          <cell r="B50" t="str">
            <v>Karol</v>
          </cell>
          <cell r="C50" t="str">
            <v>Poszalski</v>
          </cell>
        </row>
        <row r="51">
          <cell r="B51" t="str">
            <v>Kamil</v>
          </cell>
          <cell r="C51" t="str">
            <v>Dabrowski</v>
          </cell>
        </row>
        <row r="52">
          <cell r="B52" t="str">
            <v>Artur</v>
          </cell>
          <cell r="C52" t="str">
            <v>Helmecki</v>
          </cell>
        </row>
        <row r="53">
          <cell r="B53" t="str">
            <v>Krzysztof</v>
          </cell>
          <cell r="C53" t="str">
            <v>Radwan</v>
          </cell>
        </row>
        <row r="54">
          <cell r="B54" t="str">
            <v>Maros</v>
          </cell>
          <cell r="C54" t="str">
            <v>Jančovič</v>
          </cell>
        </row>
        <row r="55">
          <cell r="B55" t="str">
            <v>Roman</v>
          </cell>
          <cell r="C55" t="str">
            <v>Kysela</v>
          </cell>
        </row>
        <row r="56">
          <cell r="B56" t="str">
            <v>Pawel</v>
          </cell>
          <cell r="C56" t="str">
            <v>Perykasza</v>
          </cell>
        </row>
        <row r="57">
          <cell r="B57" t="str">
            <v>Slawek</v>
          </cell>
          <cell r="C57" t="str">
            <v>Konopka</v>
          </cell>
        </row>
        <row r="58">
          <cell r="B58" t="str">
            <v>Kinga</v>
          </cell>
          <cell r="C58" t="str">
            <v>Kwiatkowska</v>
          </cell>
        </row>
        <row r="59">
          <cell r="B59" t="str">
            <v>Martin</v>
          </cell>
          <cell r="C59" t="str">
            <v>Peles</v>
          </cell>
        </row>
        <row r="60">
          <cell r="B60" t="str">
            <v>Bedřich</v>
          </cell>
          <cell r="C60" t="str">
            <v>Stančík</v>
          </cell>
        </row>
        <row r="61">
          <cell r="B61" t="str">
            <v>Tomáš</v>
          </cell>
          <cell r="C61" t="str">
            <v>Matejíček</v>
          </cell>
        </row>
        <row r="62">
          <cell r="B62" t="str">
            <v>Martin</v>
          </cell>
          <cell r="C62" t="str">
            <v>Kratochvil</v>
          </cell>
        </row>
        <row r="63">
          <cell r="B63" t="str">
            <v>René</v>
          </cell>
          <cell r="C63" t="str">
            <v>Dindoffer</v>
          </cell>
        </row>
        <row r="64">
          <cell r="B64" t="str">
            <v>Piotr</v>
          </cell>
          <cell r="C64" t="str">
            <v>Nowacki</v>
          </cell>
        </row>
        <row r="65">
          <cell r="B65" t="str">
            <v>Martin</v>
          </cell>
          <cell r="C65" t="str">
            <v>Bukovinský</v>
          </cell>
        </row>
        <row r="66">
          <cell r="B66" t="str">
            <v>Bohumil</v>
          </cell>
          <cell r="C66" t="str">
            <v>Uhrin</v>
          </cell>
        </row>
        <row r="67">
          <cell r="B67" t="str">
            <v>Michal</v>
          </cell>
          <cell r="C67" t="str">
            <v>Jurčo</v>
          </cell>
        </row>
        <row r="68">
          <cell r="B68" t="str">
            <v>Rastislav</v>
          </cell>
          <cell r="C68" t="str">
            <v>Kriška</v>
          </cell>
        </row>
        <row r="69">
          <cell r="B69" t="str">
            <v>Róbert</v>
          </cell>
          <cell r="C69" t="str">
            <v>Dúbravec</v>
          </cell>
        </row>
        <row r="70">
          <cell r="B70" t="str">
            <v>Vladimír</v>
          </cell>
          <cell r="C70" t="str">
            <v>Ivan</v>
          </cell>
        </row>
        <row r="71">
          <cell r="B71" t="str">
            <v>Jozef</v>
          </cell>
          <cell r="C71" t="str">
            <v>Kalman</v>
          </cell>
        </row>
        <row r="72">
          <cell r="B72" t="str">
            <v>Lukasz</v>
          </cell>
          <cell r="C72" t="str">
            <v>Slomiany</v>
          </cell>
        </row>
        <row r="73">
          <cell r="B73" t="str">
            <v>Pavol</v>
          </cell>
          <cell r="C73" t="str">
            <v>Valach</v>
          </cell>
        </row>
        <row r="74">
          <cell r="B74" t="str">
            <v>Filip</v>
          </cell>
          <cell r="C74" t="str">
            <v>Kušnír</v>
          </cell>
        </row>
        <row r="75">
          <cell r="B75" t="str">
            <v>Tomas</v>
          </cell>
          <cell r="C75" t="str">
            <v>Dovala</v>
          </cell>
        </row>
        <row r="76">
          <cell r="B76" t="str">
            <v>Przemysław</v>
          </cell>
          <cell r="C76" t="str">
            <v>Pasieka</v>
          </cell>
        </row>
        <row r="77">
          <cell r="B77" t="str">
            <v>Ondrej</v>
          </cell>
          <cell r="C77" t="str">
            <v>Evin</v>
          </cell>
        </row>
        <row r="78">
          <cell r="B78" t="str">
            <v>Blazej</v>
          </cell>
          <cell r="C78" t="str">
            <v>Kielbasa</v>
          </cell>
        </row>
        <row r="79">
          <cell r="B79" t="str">
            <v>Marcela</v>
          </cell>
          <cell r="C79" t="str">
            <v>Mikulecká</v>
          </cell>
        </row>
        <row r="80">
          <cell r="B80" t="str">
            <v>Ondrej</v>
          </cell>
          <cell r="C80" t="str">
            <v>Smolár</v>
          </cell>
        </row>
        <row r="81">
          <cell r="B81" t="str">
            <v>Juraj</v>
          </cell>
          <cell r="C81" t="str">
            <v>Novotny</v>
          </cell>
        </row>
        <row r="82">
          <cell r="B82" t="str">
            <v>Piotr</v>
          </cell>
          <cell r="C82" t="str">
            <v>Biskupski</v>
          </cell>
        </row>
        <row r="83">
          <cell r="B83" t="str">
            <v>František</v>
          </cell>
          <cell r="C83" t="str">
            <v>Heldák</v>
          </cell>
        </row>
        <row r="84">
          <cell r="B84" t="str">
            <v>Michal</v>
          </cell>
          <cell r="C84" t="str">
            <v>Darila</v>
          </cell>
        </row>
        <row r="85">
          <cell r="B85" t="str">
            <v>Dénes</v>
          </cell>
          <cell r="C85" t="str">
            <v>Száraz</v>
          </cell>
        </row>
        <row r="86">
          <cell r="B86" t="str">
            <v>Kamil</v>
          </cell>
          <cell r="C86" t="str">
            <v>Werner</v>
          </cell>
        </row>
        <row r="87">
          <cell r="B87" t="str">
            <v>Marcin</v>
          </cell>
          <cell r="C87" t="str">
            <v>Piecuch</v>
          </cell>
        </row>
        <row r="88">
          <cell r="B88" t="str">
            <v>Silvester</v>
          </cell>
          <cell r="C88" t="str">
            <v>Pastucha</v>
          </cell>
        </row>
        <row r="89">
          <cell r="B89" t="str">
            <v>Lukáš</v>
          </cell>
          <cell r="C89" t="str">
            <v>Chovanec</v>
          </cell>
        </row>
        <row r="90">
          <cell r="B90" t="str">
            <v>Lukáš</v>
          </cell>
          <cell r="C90" t="str">
            <v>Hladký</v>
          </cell>
        </row>
        <row r="91">
          <cell r="B91" t="str">
            <v>Dariusz</v>
          </cell>
          <cell r="C91" t="str">
            <v>Dutkiewicz</v>
          </cell>
        </row>
        <row r="92">
          <cell r="B92" t="str">
            <v>Tomáš</v>
          </cell>
          <cell r="C92" t="str">
            <v>Bahelka</v>
          </cell>
        </row>
        <row r="93">
          <cell r="B93" t="str">
            <v>Monika</v>
          </cell>
          <cell r="C93" t="str">
            <v>Heissenberger</v>
          </cell>
        </row>
        <row r="94">
          <cell r="B94" t="str">
            <v>Dáša</v>
          </cell>
          <cell r="C94" t="str">
            <v>Lučivjanská</v>
          </cell>
        </row>
        <row r="95">
          <cell r="B95" t="str">
            <v>Pavel</v>
          </cell>
          <cell r="C95" t="str">
            <v>Šubert</v>
          </cell>
        </row>
        <row r="96">
          <cell r="B96" t="str">
            <v>Jiří</v>
          </cell>
          <cell r="C96" t="str">
            <v>Bacho</v>
          </cell>
        </row>
        <row r="97">
          <cell r="B97" t="str">
            <v>Dariusz</v>
          </cell>
          <cell r="C97" t="str">
            <v>Chmielewski</v>
          </cell>
        </row>
        <row r="98">
          <cell r="B98" t="str">
            <v>Oskar Greš</v>
          </cell>
          <cell r="C98" t="str">
            <v>Vaľa</v>
          </cell>
        </row>
        <row r="99">
          <cell r="B99" t="str">
            <v>Juraj</v>
          </cell>
          <cell r="C99" t="str">
            <v>Teplica</v>
          </cell>
        </row>
        <row r="100">
          <cell r="B100" t="str">
            <v>Darek</v>
          </cell>
          <cell r="C100" t="str">
            <v>Poslednik</v>
          </cell>
        </row>
        <row r="101">
          <cell r="B101" t="str">
            <v>Michal</v>
          </cell>
          <cell r="C101" t="str">
            <v>Šimko</v>
          </cell>
        </row>
        <row r="102">
          <cell r="B102" t="str">
            <v>Przemyslaw</v>
          </cell>
          <cell r="C102" t="str">
            <v>Zoldak</v>
          </cell>
        </row>
        <row r="103">
          <cell r="B103" t="str">
            <v>Miroslav</v>
          </cell>
          <cell r="C103" t="str">
            <v>Hanus</v>
          </cell>
        </row>
        <row r="104">
          <cell r="B104" t="str">
            <v>Jan</v>
          </cell>
          <cell r="C104" t="str">
            <v>Pašek</v>
          </cell>
        </row>
        <row r="105">
          <cell r="B105" t="str">
            <v>Michal</v>
          </cell>
          <cell r="C105" t="str">
            <v>Marek</v>
          </cell>
        </row>
        <row r="106">
          <cell r="B106" t="str">
            <v>Wojciech</v>
          </cell>
          <cell r="C106" t="str">
            <v>Kozlowski</v>
          </cell>
        </row>
        <row r="107">
          <cell r="B107" t="str">
            <v>Martin</v>
          </cell>
          <cell r="C107" t="str">
            <v>Stříbrný</v>
          </cell>
        </row>
        <row r="108">
          <cell r="B108" t="str">
            <v>Veronika</v>
          </cell>
          <cell r="C108" t="str">
            <v>Hudecová</v>
          </cell>
        </row>
        <row r="109">
          <cell r="B109" t="str">
            <v>Marek</v>
          </cell>
          <cell r="C109" t="str">
            <v>Kačmarčík</v>
          </cell>
        </row>
        <row r="110">
          <cell r="B110" t="str">
            <v>Rafał</v>
          </cell>
          <cell r="C110" t="str">
            <v>Salski</v>
          </cell>
        </row>
        <row r="111">
          <cell r="B111" t="str">
            <v>Peter</v>
          </cell>
          <cell r="C111" t="str">
            <v>Pápai</v>
          </cell>
        </row>
        <row r="112">
          <cell r="B112" t="str">
            <v>Pawel</v>
          </cell>
          <cell r="C112" t="str">
            <v>Michna</v>
          </cell>
        </row>
        <row r="113">
          <cell r="B113" t="str">
            <v>Marek</v>
          </cell>
          <cell r="C113" t="str">
            <v>Hurajt</v>
          </cell>
        </row>
        <row r="114">
          <cell r="B114" t="str">
            <v>Karolina</v>
          </cell>
          <cell r="C114" t="str">
            <v>Piecuch</v>
          </cell>
        </row>
        <row r="115">
          <cell r="B115" t="str">
            <v>Blazej</v>
          </cell>
          <cell r="C115" t="str">
            <v>Kwasnik</v>
          </cell>
        </row>
        <row r="116">
          <cell r="B116" t="str">
            <v>Martin</v>
          </cell>
          <cell r="C116" t="str">
            <v>Drab</v>
          </cell>
        </row>
        <row r="117">
          <cell r="B117" t="str">
            <v>Marie</v>
          </cell>
          <cell r="C117" t="str">
            <v>Zelená</v>
          </cell>
        </row>
        <row r="118">
          <cell r="B118" t="str">
            <v>Marek</v>
          </cell>
          <cell r="C118" t="str">
            <v>Štofaňák</v>
          </cell>
        </row>
        <row r="119">
          <cell r="B119" t="str">
            <v>Marek</v>
          </cell>
          <cell r="C119" t="str">
            <v>Rudinský</v>
          </cell>
        </row>
        <row r="120">
          <cell r="B120" t="str">
            <v>Martin</v>
          </cell>
          <cell r="C120" t="str">
            <v>Jírovec</v>
          </cell>
        </row>
        <row r="121">
          <cell r="B121" t="str">
            <v>Mateusz</v>
          </cell>
          <cell r="C121" t="str">
            <v>Czernek</v>
          </cell>
        </row>
        <row r="122">
          <cell r="B122" t="str">
            <v>Przemyslaw</v>
          </cell>
          <cell r="C122" t="str">
            <v>Gwizdalski</v>
          </cell>
        </row>
        <row r="123">
          <cell r="B123" t="str">
            <v>Jaroslaw</v>
          </cell>
          <cell r="C123" t="str">
            <v>Sztyk</v>
          </cell>
        </row>
        <row r="124">
          <cell r="B124" t="str">
            <v>Marián</v>
          </cell>
          <cell r="C124" t="str">
            <v>Pták</v>
          </cell>
        </row>
        <row r="125">
          <cell r="B125" t="str">
            <v>Michal</v>
          </cell>
          <cell r="C125" t="str">
            <v>Pelíšek</v>
          </cell>
        </row>
        <row r="126">
          <cell r="B126" t="str">
            <v>Zdeněk</v>
          </cell>
          <cell r="C126" t="str">
            <v>Horníček</v>
          </cell>
        </row>
        <row r="127">
          <cell r="B127" t="str">
            <v>Jan</v>
          </cell>
          <cell r="C127" t="str">
            <v>Putala</v>
          </cell>
        </row>
        <row r="128">
          <cell r="B128" t="str">
            <v>Daniel</v>
          </cell>
          <cell r="C128" t="str">
            <v>Pospíšil</v>
          </cell>
        </row>
        <row r="129">
          <cell r="B129" t="str">
            <v>Petr</v>
          </cell>
          <cell r="C129" t="str">
            <v>Padelek</v>
          </cell>
        </row>
        <row r="130">
          <cell r="B130" t="str">
            <v>Maroš</v>
          </cell>
          <cell r="C130" t="str">
            <v>Margetín</v>
          </cell>
        </row>
        <row r="131">
          <cell r="B131" t="str">
            <v>Rafal</v>
          </cell>
          <cell r="C131" t="str">
            <v>Szewczyk</v>
          </cell>
        </row>
        <row r="132">
          <cell r="B132" t="str">
            <v>Ján</v>
          </cell>
          <cell r="C132" t="str">
            <v>Karkoška</v>
          </cell>
        </row>
        <row r="133">
          <cell r="B133" t="str">
            <v>Zbigniew</v>
          </cell>
          <cell r="C133" t="str">
            <v>Mamla</v>
          </cell>
        </row>
        <row r="134">
          <cell r="B134" t="str">
            <v>Juraj</v>
          </cell>
          <cell r="C134" t="str">
            <v>Jančovič</v>
          </cell>
        </row>
        <row r="135">
          <cell r="B135" t="str">
            <v>Štefan</v>
          </cell>
          <cell r="C135" t="str">
            <v>Karak</v>
          </cell>
        </row>
        <row r="136">
          <cell r="B136" t="str">
            <v>Márius</v>
          </cell>
          <cell r="C136" t="str">
            <v>Paliga</v>
          </cell>
        </row>
        <row r="137">
          <cell r="B137" t="str">
            <v>Martin</v>
          </cell>
          <cell r="C137" t="str">
            <v>Vanečko</v>
          </cell>
        </row>
        <row r="138">
          <cell r="B138" t="str">
            <v>Lucia</v>
          </cell>
          <cell r="C138" t="str">
            <v>Dančišinová</v>
          </cell>
        </row>
        <row r="139">
          <cell r="B139" t="str">
            <v>Peter</v>
          </cell>
          <cell r="C139" t="str">
            <v>Málik</v>
          </cell>
        </row>
        <row r="140">
          <cell r="B140" t="str">
            <v>Romuald</v>
          </cell>
          <cell r="C140" t="str">
            <v>Broll</v>
          </cell>
        </row>
        <row r="141">
          <cell r="B141" t="str">
            <v>Peter</v>
          </cell>
          <cell r="C141" t="str">
            <v>Knížat</v>
          </cell>
        </row>
        <row r="142">
          <cell r="B142" t="str">
            <v>Marek</v>
          </cell>
          <cell r="C142" t="str">
            <v>Hroššo</v>
          </cell>
        </row>
        <row r="143">
          <cell r="B143" t="str">
            <v>Blanka</v>
          </cell>
          <cell r="C143" t="str">
            <v>Valentova</v>
          </cell>
        </row>
        <row r="144">
          <cell r="B144" t="str">
            <v>Maciej</v>
          </cell>
          <cell r="C144" t="str">
            <v>Sek</v>
          </cell>
        </row>
        <row r="145">
          <cell r="B145" t="str">
            <v>Michal</v>
          </cell>
          <cell r="C145" t="str">
            <v>Prčina</v>
          </cell>
        </row>
        <row r="146">
          <cell r="B146" t="str">
            <v>Michal</v>
          </cell>
          <cell r="C146" t="str">
            <v>Fronc</v>
          </cell>
        </row>
        <row r="147">
          <cell r="B147" t="str">
            <v>Tomáš</v>
          </cell>
          <cell r="C147" t="str">
            <v>Laštík</v>
          </cell>
        </row>
        <row r="148">
          <cell r="B148" t="str">
            <v>Tibor</v>
          </cell>
          <cell r="C148" t="str">
            <v>Mocker</v>
          </cell>
        </row>
        <row r="149">
          <cell r="B149" t="str">
            <v>Marián</v>
          </cell>
          <cell r="C149" t="str">
            <v>Šudý</v>
          </cell>
        </row>
        <row r="150">
          <cell r="B150" t="str">
            <v>Marek</v>
          </cell>
          <cell r="C150" t="str">
            <v>Zaťko</v>
          </cell>
        </row>
        <row r="151">
          <cell r="B151" t="str">
            <v>Dana</v>
          </cell>
          <cell r="C151" t="str">
            <v>Szabóová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5"/>
  <sheetViews>
    <sheetView tabSelected="1" zoomScaleNormal="100" workbookViewId="0">
      <pane ySplit="12" topLeftCell="A13" activePane="bottomLeft" state="frozen"/>
      <selection pane="bottomLeft" activeCell="F4" sqref="F4:H6"/>
    </sheetView>
  </sheetViews>
  <sheetFormatPr defaultRowHeight="15"/>
  <cols>
    <col min="2" max="3" width="8.7109375" style="7"/>
    <col min="4" max="4" width="11.5703125" hidden="1" customWidth="1"/>
    <col min="5" max="5" width="11.7109375" hidden="1" customWidth="1"/>
    <col min="6" max="6" width="21.42578125" customWidth="1"/>
    <col min="7" max="7" width="8.7109375" style="7"/>
    <col min="8" max="8" width="24.85546875" style="82" customWidth="1"/>
    <col min="9" max="9" width="7.5703125" style="7" bestFit="1" customWidth="1"/>
    <col min="10" max="10" width="7.85546875" style="26" bestFit="1" customWidth="1"/>
    <col min="11" max="11" width="8.7109375" style="26"/>
  </cols>
  <sheetData>
    <row r="1" spans="1:12" ht="14.45" customHeight="1">
      <c r="A1" s="48"/>
      <c r="B1" s="49"/>
      <c r="C1" s="50"/>
      <c r="F1" s="58" t="s">
        <v>205</v>
      </c>
      <c r="G1" s="59"/>
      <c r="H1" s="60"/>
      <c r="I1" s="48"/>
      <c r="J1" s="49"/>
      <c r="K1" s="50"/>
    </row>
    <row r="2" spans="1:12" ht="14.45" customHeight="1">
      <c r="A2" s="51"/>
      <c r="B2" s="52"/>
      <c r="C2" s="53"/>
      <c r="F2" s="61"/>
      <c r="G2" s="62"/>
      <c r="H2" s="63"/>
      <c r="I2" s="51"/>
      <c r="J2" s="52"/>
      <c r="K2" s="53"/>
    </row>
    <row r="3" spans="1:12" ht="15" customHeight="1" thickBot="1">
      <c r="A3" s="51"/>
      <c r="B3" s="52"/>
      <c r="C3" s="53"/>
      <c r="F3" s="64"/>
      <c r="G3" s="65"/>
      <c r="H3" s="66"/>
      <c r="I3" s="51"/>
      <c r="J3" s="52"/>
      <c r="K3" s="53"/>
    </row>
    <row r="4" spans="1:12" ht="14.45" customHeight="1">
      <c r="A4" s="51"/>
      <c r="B4" s="52"/>
      <c r="C4" s="53"/>
      <c r="F4" s="67" t="s">
        <v>222</v>
      </c>
      <c r="G4" s="68"/>
      <c r="H4" s="69"/>
      <c r="I4" s="51"/>
      <c r="J4" s="52"/>
      <c r="K4" s="53"/>
    </row>
    <row r="5" spans="1:12" ht="15" customHeight="1" thickBot="1">
      <c r="A5" s="54"/>
      <c r="B5" s="55"/>
      <c r="C5" s="56"/>
      <c r="F5" s="70"/>
      <c r="G5" s="71"/>
      <c r="H5" s="72"/>
      <c r="I5" s="54"/>
      <c r="J5" s="55"/>
      <c r="K5" s="56"/>
    </row>
    <row r="6" spans="1:12" ht="15" customHeight="1" thickBot="1">
      <c r="A6" s="49"/>
      <c r="B6" s="49"/>
      <c r="C6" s="49"/>
      <c r="F6" s="73"/>
      <c r="G6" s="74"/>
      <c r="H6" s="75"/>
      <c r="I6" s="48"/>
      <c r="J6" s="49"/>
      <c r="K6" s="50"/>
    </row>
    <row r="7" spans="1:12" ht="15.75" thickBot="1">
      <c r="A7" s="57"/>
      <c r="B7" s="57"/>
      <c r="C7" s="57"/>
      <c r="F7" s="76" t="s">
        <v>217</v>
      </c>
      <c r="G7" s="77"/>
      <c r="H7" s="78"/>
      <c r="I7" s="51"/>
      <c r="J7" s="52"/>
      <c r="K7" s="53"/>
    </row>
    <row r="8" spans="1:12" ht="15.75" thickBot="1">
      <c r="A8" s="57"/>
      <c r="B8" s="57"/>
      <c r="C8" s="57"/>
      <c r="F8" s="79" t="s">
        <v>218</v>
      </c>
      <c r="G8" s="80"/>
      <c r="H8" s="81"/>
      <c r="I8" s="51"/>
      <c r="J8" s="52"/>
      <c r="K8" s="53"/>
    </row>
    <row r="9" spans="1:12" ht="15.75" thickBot="1">
      <c r="A9" s="57"/>
      <c r="B9" s="57"/>
      <c r="C9" s="57"/>
      <c r="F9" s="76" t="s">
        <v>219</v>
      </c>
      <c r="G9" s="77"/>
      <c r="H9" s="78"/>
      <c r="I9" s="51"/>
      <c r="J9" s="52"/>
      <c r="K9" s="53"/>
    </row>
    <row r="10" spans="1:12" ht="15" customHeight="1" thickBot="1">
      <c r="A10" s="55"/>
      <c r="B10" s="55"/>
      <c r="C10" s="55"/>
      <c r="F10" s="76" t="s">
        <v>204</v>
      </c>
      <c r="G10" s="77"/>
      <c r="H10" s="78"/>
      <c r="I10" s="54"/>
      <c r="J10" s="55"/>
      <c r="K10" s="56"/>
    </row>
    <row r="11" spans="1:12" ht="15" customHeight="1" thickBot="1">
      <c r="A11" s="1" t="s">
        <v>209</v>
      </c>
      <c r="B11" s="24" t="s">
        <v>31</v>
      </c>
      <c r="C11" s="9" t="s">
        <v>32</v>
      </c>
      <c r="D11" s="2" t="s">
        <v>196</v>
      </c>
      <c r="E11" s="25" t="s">
        <v>198</v>
      </c>
      <c r="F11" s="2" t="s">
        <v>200</v>
      </c>
      <c r="G11" s="9" t="s">
        <v>33</v>
      </c>
      <c r="H11" s="10" t="s">
        <v>34</v>
      </c>
      <c r="I11" s="9" t="s">
        <v>35</v>
      </c>
      <c r="J11" s="3" t="s">
        <v>36</v>
      </c>
      <c r="K11" s="4" t="s">
        <v>37</v>
      </c>
    </row>
    <row r="12" spans="1:12" ht="15" customHeight="1" thickBot="1">
      <c r="A12" s="12" t="s">
        <v>38</v>
      </c>
      <c r="B12" s="12" t="s">
        <v>39</v>
      </c>
      <c r="C12" s="13" t="s">
        <v>40</v>
      </c>
      <c r="D12" s="14" t="s">
        <v>197</v>
      </c>
      <c r="E12" s="15" t="s">
        <v>199</v>
      </c>
      <c r="F12" s="14" t="s">
        <v>201</v>
      </c>
      <c r="G12" s="16" t="s">
        <v>41</v>
      </c>
      <c r="H12" s="17" t="s">
        <v>42</v>
      </c>
      <c r="I12" s="13" t="s">
        <v>43</v>
      </c>
      <c r="J12" s="18" t="s">
        <v>44</v>
      </c>
      <c r="K12" s="85" t="s">
        <v>45</v>
      </c>
    </row>
    <row r="13" spans="1:12" ht="14.45" customHeight="1">
      <c r="A13" s="19" t="s">
        <v>46</v>
      </c>
      <c r="B13" s="86" t="s">
        <v>2</v>
      </c>
      <c r="C13" s="86">
        <v>190</v>
      </c>
      <c r="D13" s="87"/>
      <c r="E13" s="87"/>
      <c r="F13" s="87" t="str">
        <f>([1]Hárok1!B2&amp;" "&amp;[1]Hárok1!C2)</f>
        <v>Richard Zvolanek</v>
      </c>
      <c r="G13" s="86">
        <v>1983</v>
      </c>
      <c r="H13" s="103" t="s">
        <v>331</v>
      </c>
      <c r="I13" s="113" t="s">
        <v>0</v>
      </c>
      <c r="J13" s="108">
        <v>0.24060185185185187</v>
      </c>
      <c r="K13" s="88"/>
      <c r="L13" s="82" t="s">
        <v>220</v>
      </c>
    </row>
    <row r="14" spans="1:12" ht="15" customHeight="1">
      <c r="A14" s="5" t="s">
        <v>47</v>
      </c>
      <c r="B14" s="89" t="s">
        <v>2</v>
      </c>
      <c r="C14" s="89">
        <v>103</v>
      </c>
      <c r="D14" s="90"/>
      <c r="E14" s="90"/>
      <c r="F14" s="90" t="str">
        <f>([1]Hárok1!B3&amp;" "&amp;[1]Hárok1!C3)</f>
        <v>Jiří Čípa</v>
      </c>
      <c r="G14" s="89">
        <v>1985</v>
      </c>
      <c r="H14" s="104" t="s">
        <v>223</v>
      </c>
      <c r="I14" s="114" t="s">
        <v>3</v>
      </c>
      <c r="J14" s="109">
        <v>0.24206018518518521</v>
      </c>
      <c r="K14" s="91">
        <v>1.4583333333333334E-3</v>
      </c>
    </row>
    <row r="15" spans="1:12" ht="15" customHeight="1">
      <c r="A15" s="5" t="s">
        <v>48</v>
      </c>
      <c r="B15" s="89" t="s">
        <v>2</v>
      </c>
      <c r="C15" s="89">
        <v>66</v>
      </c>
      <c r="D15" s="90"/>
      <c r="E15" s="90"/>
      <c r="F15" s="90" t="str">
        <f>([1]Hárok1!B4&amp;" "&amp;[1]Hárok1!C4)</f>
        <v>Peter Fraňo</v>
      </c>
      <c r="G15" s="89">
        <v>1996</v>
      </c>
      <c r="H15" s="104" t="s">
        <v>224</v>
      </c>
      <c r="I15" s="114" t="s">
        <v>0</v>
      </c>
      <c r="J15" s="109">
        <v>0.25696759259259261</v>
      </c>
      <c r="K15" s="91">
        <v>1.636574074074074E-2</v>
      </c>
    </row>
    <row r="16" spans="1:12">
      <c r="A16" s="20" t="s">
        <v>49</v>
      </c>
      <c r="B16" s="100" t="s">
        <v>1</v>
      </c>
      <c r="C16" s="100">
        <v>84</v>
      </c>
      <c r="D16" s="101"/>
      <c r="E16" s="101"/>
      <c r="F16" s="101" t="str">
        <f>([1]Hárok1!B5&amp;" "&amp;[1]Hárok1!C5)</f>
        <v>Július Kaľavský</v>
      </c>
      <c r="G16" s="100">
        <v>1976</v>
      </c>
      <c r="H16" s="105" t="s">
        <v>225</v>
      </c>
      <c r="I16" s="117" t="s">
        <v>0</v>
      </c>
      <c r="J16" s="110">
        <v>0.26427083333333334</v>
      </c>
      <c r="K16" s="102">
        <v>2.3668981481481485E-2</v>
      </c>
    </row>
    <row r="17" spans="1:12">
      <c r="A17" s="5" t="s">
        <v>50</v>
      </c>
      <c r="B17" s="89" t="s">
        <v>2</v>
      </c>
      <c r="C17" s="89">
        <v>204</v>
      </c>
      <c r="D17" s="90"/>
      <c r="E17" s="90"/>
      <c r="F17" s="90" t="str">
        <f>([1]Hárok1!B6&amp;" "&amp;[1]Hárok1!C6)</f>
        <v>Vladimír Jambrich</v>
      </c>
      <c r="G17" s="89">
        <v>1987</v>
      </c>
      <c r="H17" s="104" t="s">
        <v>226</v>
      </c>
      <c r="I17" s="114" t="s">
        <v>0</v>
      </c>
      <c r="J17" s="109">
        <v>0.26641203703703703</v>
      </c>
      <c r="K17" s="91">
        <v>2.5810185185185183E-2</v>
      </c>
    </row>
    <row r="18" spans="1:12">
      <c r="A18" s="5" t="s">
        <v>51</v>
      </c>
      <c r="B18" s="89" t="s">
        <v>2</v>
      </c>
      <c r="C18" s="89">
        <v>12</v>
      </c>
      <c r="D18" s="90"/>
      <c r="E18" s="90"/>
      <c r="F18" s="90" t="str">
        <f>([1]Hárok1!B7&amp;" "&amp;[1]Hárok1!C7)</f>
        <v>Jakub Uherek</v>
      </c>
      <c r="G18" s="89">
        <v>1987</v>
      </c>
      <c r="H18" s="104" t="s">
        <v>227</v>
      </c>
      <c r="I18" s="114" t="s">
        <v>3</v>
      </c>
      <c r="J18" s="109">
        <v>0.26850694444444445</v>
      </c>
      <c r="K18" s="91">
        <v>2.7905092592592592E-2</v>
      </c>
    </row>
    <row r="19" spans="1:12">
      <c r="A19" s="5" t="s">
        <v>52</v>
      </c>
      <c r="B19" s="89" t="s">
        <v>2</v>
      </c>
      <c r="C19" s="89">
        <v>92</v>
      </c>
      <c r="D19" s="90"/>
      <c r="E19" s="90"/>
      <c r="F19" s="90" t="str">
        <f>([1]Hárok1!B8&amp;" "&amp;[1]Hárok1!C8)</f>
        <v>Rafal Jura</v>
      </c>
      <c r="G19" s="89">
        <v>1987</v>
      </c>
      <c r="H19" s="104" t="s">
        <v>228</v>
      </c>
      <c r="I19" s="114" t="s">
        <v>4</v>
      </c>
      <c r="J19" s="109">
        <v>0.26899305555555558</v>
      </c>
      <c r="K19" s="91">
        <v>2.8391203703703707E-2</v>
      </c>
    </row>
    <row r="20" spans="1:12">
      <c r="A20" s="5" t="s">
        <v>53</v>
      </c>
      <c r="B20" s="89" t="s">
        <v>2</v>
      </c>
      <c r="C20" s="89">
        <v>83</v>
      </c>
      <c r="D20" s="90"/>
      <c r="E20" s="90"/>
      <c r="F20" s="90" t="str">
        <f>([1]Hárok1!B9&amp;" "&amp;[1]Hárok1!C9)</f>
        <v>Patrik Milata</v>
      </c>
      <c r="G20" s="89">
        <v>1988</v>
      </c>
      <c r="H20" s="104" t="s">
        <v>229</v>
      </c>
      <c r="I20" s="114" t="s">
        <v>0</v>
      </c>
      <c r="J20" s="109">
        <v>0.27482638888888888</v>
      </c>
      <c r="K20" s="91">
        <v>3.4224537037037032E-2</v>
      </c>
    </row>
    <row r="21" spans="1:12">
      <c r="A21" s="20" t="s">
        <v>54</v>
      </c>
      <c r="B21" s="100" t="s">
        <v>1</v>
      </c>
      <c r="C21" s="100">
        <v>145</v>
      </c>
      <c r="D21" s="101"/>
      <c r="E21" s="101"/>
      <c r="F21" s="101" t="str">
        <f>([1]Hárok1!B10&amp;" "&amp;[1]Hárok1!C10)</f>
        <v>Pavol Porubcan</v>
      </c>
      <c r="G21" s="100">
        <v>1971</v>
      </c>
      <c r="H21" s="105" t="s">
        <v>230</v>
      </c>
      <c r="I21" s="117" t="s">
        <v>0</v>
      </c>
      <c r="J21" s="110">
        <v>0.275474537037037</v>
      </c>
      <c r="K21" s="102">
        <v>3.4872685185185187E-2</v>
      </c>
    </row>
    <row r="22" spans="1:12">
      <c r="A22" s="5" t="s">
        <v>55</v>
      </c>
      <c r="B22" s="89" t="s">
        <v>2</v>
      </c>
      <c r="C22" s="89">
        <v>43</v>
      </c>
      <c r="D22" s="90"/>
      <c r="E22" s="90"/>
      <c r="F22" s="90" t="str">
        <f>([1]Hárok1!B11&amp;" "&amp;[1]Hárok1!C11)</f>
        <v>Jakub Jando</v>
      </c>
      <c r="G22" s="89">
        <v>1988</v>
      </c>
      <c r="H22" s="104" t="s">
        <v>231</v>
      </c>
      <c r="I22" s="114" t="s">
        <v>0</v>
      </c>
      <c r="J22" s="109">
        <v>0.28891203703703705</v>
      </c>
      <c r="K22" s="91">
        <v>4.8310185185185185E-2</v>
      </c>
    </row>
    <row r="23" spans="1:12">
      <c r="A23" s="21" t="s">
        <v>56</v>
      </c>
      <c r="B23" s="97" t="s">
        <v>6</v>
      </c>
      <c r="C23" s="97">
        <v>138</v>
      </c>
      <c r="D23" s="98"/>
      <c r="E23" s="98"/>
      <c r="F23" s="98" t="str">
        <f>([1]Hárok1!B12&amp;" "&amp;[1]Hárok1!C12)</f>
        <v>Malene Blikken Haukoy</v>
      </c>
      <c r="G23" s="97">
        <v>1991</v>
      </c>
      <c r="H23" s="106" t="s">
        <v>232</v>
      </c>
      <c r="I23" s="119" t="s">
        <v>332</v>
      </c>
      <c r="J23" s="111">
        <v>0.29743055555555559</v>
      </c>
      <c r="K23" s="99">
        <v>5.6828703703703708E-2</v>
      </c>
      <c r="L23" s="82" t="s">
        <v>216</v>
      </c>
    </row>
    <row r="24" spans="1:12">
      <c r="A24" s="5" t="s">
        <v>57</v>
      </c>
      <c r="B24" s="89" t="s">
        <v>2</v>
      </c>
      <c r="C24" s="89">
        <v>203</v>
      </c>
      <c r="D24" s="90"/>
      <c r="E24" s="90"/>
      <c r="F24" s="90" t="str">
        <f>([1]Hárok1!B13&amp;" "&amp;[1]Hárok1!C13)</f>
        <v>Peter Kalman</v>
      </c>
      <c r="G24" s="89">
        <v>1983</v>
      </c>
      <c r="H24" s="104" t="s">
        <v>226</v>
      </c>
      <c r="I24" s="114" t="s">
        <v>0</v>
      </c>
      <c r="J24" s="109">
        <v>0.29868055555555556</v>
      </c>
      <c r="K24" s="91">
        <v>5.8078703703703709E-2</v>
      </c>
    </row>
    <row r="25" spans="1:12">
      <c r="A25" s="5" t="s">
        <v>58</v>
      </c>
      <c r="B25" s="89" t="s">
        <v>2</v>
      </c>
      <c r="C25" s="89">
        <v>209</v>
      </c>
      <c r="D25" s="90"/>
      <c r="E25" s="90"/>
      <c r="F25" s="90" t="str">
        <f>([1]Hárok1!B14&amp;" "&amp;[1]Hárok1!C14)</f>
        <v>Pavol Leskoviansky</v>
      </c>
      <c r="G25" s="89">
        <v>1986</v>
      </c>
      <c r="H25" s="104" t="s">
        <v>233</v>
      </c>
      <c r="I25" s="114" t="s">
        <v>0</v>
      </c>
      <c r="J25" s="109">
        <v>0.29916666666666664</v>
      </c>
      <c r="K25" s="91">
        <v>5.8564814814814813E-2</v>
      </c>
    </row>
    <row r="26" spans="1:12">
      <c r="A26" s="5" t="s">
        <v>59</v>
      </c>
      <c r="B26" s="89" t="s">
        <v>2</v>
      </c>
      <c r="C26" s="89">
        <v>110</v>
      </c>
      <c r="D26" s="90"/>
      <c r="E26" s="90"/>
      <c r="F26" s="90" t="str">
        <f>([1]Hárok1!B15&amp;" "&amp;[1]Hárok1!C15)</f>
        <v>Martin Svočák</v>
      </c>
      <c r="G26" s="89">
        <v>1991</v>
      </c>
      <c r="H26" s="104" t="s">
        <v>11</v>
      </c>
      <c r="I26" s="114" t="s">
        <v>0</v>
      </c>
      <c r="J26" s="109">
        <v>0.30028935185185185</v>
      </c>
      <c r="K26" s="91">
        <v>5.9687500000000004E-2</v>
      </c>
    </row>
    <row r="27" spans="1:12">
      <c r="A27" s="5" t="s">
        <v>60</v>
      </c>
      <c r="B27" s="89" t="s">
        <v>2</v>
      </c>
      <c r="C27" s="89">
        <v>202</v>
      </c>
      <c r="D27" s="90"/>
      <c r="E27" s="90"/>
      <c r="F27" s="90" t="str">
        <f>([1]Hárok1!B16&amp;" "&amp;[1]Hárok1!C16)</f>
        <v>Filip Kristl</v>
      </c>
      <c r="G27" s="89">
        <v>1978</v>
      </c>
      <c r="H27" s="104" t="s">
        <v>7</v>
      </c>
      <c r="I27" s="114" t="s">
        <v>0</v>
      </c>
      <c r="J27" s="109">
        <v>0.30109953703703701</v>
      </c>
      <c r="K27" s="91">
        <v>6.0497685185185189E-2</v>
      </c>
    </row>
    <row r="28" spans="1:12">
      <c r="A28" s="5" t="s">
        <v>61</v>
      </c>
      <c r="B28" s="89" t="s">
        <v>2</v>
      </c>
      <c r="C28" s="89">
        <v>186</v>
      </c>
      <c r="D28" s="90"/>
      <c r="E28" s="90"/>
      <c r="F28" s="90" t="str">
        <f>([1]Hárok1!B17&amp;" "&amp;[1]Hárok1!C17)</f>
        <v>Martin Bálint</v>
      </c>
      <c r="G28" s="89">
        <v>1986</v>
      </c>
      <c r="H28" s="104" t="s">
        <v>12</v>
      </c>
      <c r="I28" s="114" t="s">
        <v>0</v>
      </c>
      <c r="J28" s="109">
        <v>0.301724537037037</v>
      </c>
      <c r="K28" s="91">
        <v>6.1122685185185183E-2</v>
      </c>
    </row>
    <row r="29" spans="1:12">
      <c r="A29" s="5" t="s">
        <v>62</v>
      </c>
      <c r="B29" s="89" t="s">
        <v>2</v>
      </c>
      <c r="C29" s="89">
        <v>175</v>
      </c>
      <c r="D29" s="90"/>
      <c r="E29" s="90"/>
      <c r="F29" s="90" t="str">
        <f>([1]Hárok1!B18&amp;" "&amp;[1]Hárok1!C18)</f>
        <v>Petr Kincl</v>
      </c>
      <c r="G29" s="89">
        <v>1983</v>
      </c>
      <c r="H29" s="104" t="s">
        <v>234</v>
      </c>
      <c r="I29" s="114" t="s">
        <v>3</v>
      </c>
      <c r="J29" s="109">
        <v>0.30284722222222221</v>
      </c>
      <c r="K29" s="91">
        <v>6.2245370370370368E-2</v>
      </c>
    </row>
    <row r="30" spans="1:12">
      <c r="A30" s="5" t="s">
        <v>63</v>
      </c>
      <c r="B30" s="89" t="s">
        <v>2</v>
      </c>
      <c r="C30" s="89">
        <v>102</v>
      </c>
      <c r="D30" s="90"/>
      <c r="E30" s="90"/>
      <c r="F30" s="90" t="str">
        <f>([1]Hárok1!B19&amp;" "&amp;[1]Hárok1!C19)</f>
        <v>Jaroslav Kouřil</v>
      </c>
      <c r="G30" s="89">
        <v>1980</v>
      </c>
      <c r="H30" s="104" t="s">
        <v>25</v>
      </c>
      <c r="I30" s="114" t="s">
        <v>3</v>
      </c>
      <c r="J30" s="109">
        <v>0.30383101851851851</v>
      </c>
      <c r="K30" s="91">
        <v>6.322916666666667E-2</v>
      </c>
    </row>
    <row r="31" spans="1:12">
      <c r="A31" s="5" t="s">
        <v>64</v>
      </c>
      <c r="B31" s="89" t="s">
        <v>2</v>
      </c>
      <c r="C31" s="89">
        <v>158</v>
      </c>
      <c r="D31" s="90"/>
      <c r="E31" s="90"/>
      <c r="F31" s="90" t="str">
        <f>([1]Hárok1!B20&amp;" "&amp;[1]Hárok1!C20)</f>
        <v>Adrian Grzelak</v>
      </c>
      <c r="G31" s="89">
        <v>1988</v>
      </c>
      <c r="H31" s="104" t="s">
        <v>235</v>
      </c>
      <c r="I31" s="114" t="s">
        <v>4</v>
      </c>
      <c r="J31" s="109">
        <v>0.30469907407407409</v>
      </c>
      <c r="K31" s="91">
        <v>6.4097222222222222E-2</v>
      </c>
    </row>
    <row r="32" spans="1:12">
      <c r="A32" s="21" t="s">
        <v>65</v>
      </c>
      <c r="B32" s="97" t="s">
        <v>6</v>
      </c>
      <c r="C32" s="97">
        <v>151</v>
      </c>
      <c r="D32" s="98"/>
      <c r="E32" s="98"/>
      <c r="F32" s="98" t="str">
        <f>([1]Hárok1!B21&amp;" "&amp;[1]Hárok1!C21)</f>
        <v>Katarína Lamiová</v>
      </c>
      <c r="G32" s="97">
        <v>1983</v>
      </c>
      <c r="H32" s="106" t="s">
        <v>236</v>
      </c>
      <c r="I32" s="119" t="s">
        <v>0</v>
      </c>
      <c r="J32" s="111">
        <v>0.30572916666666666</v>
      </c>
      <c r="K32" s="99">
        <v>6.5127314814814818E-2</v>
      </c>
    </row>
    <row r="33" spans="1:11">
      <c r="A33" s="5" t="s">
        <v>66</v>
      </c>
      <c r="B33" s="89" t="s">
        <v>2</v>
      </c>
      <c r="C33" s="89">
        <v>183</v>
      </c>
      <c r="D33" s="90"/>
      <c r="E33" s="90"/>
      <c r="F33" s="90" t="str">
        <f>([1]Hárok1!B22&amp;" "&amp;[1]Hárok1!C22)</f>
        <v>Michal Lami</v>
      </c>
      <c r="G33" s="89">
        <v>1986</v>
      </c>
      <c r="H33" s="104" t="s">
        <v>236</v>
      </c>
      <c r="I33" s="114" t="s">
        <v>0</v>
      </c>
      <c r="J33" s="109">
        <v>0.30574074074074076</v>
      </c>
      <c r="K33" s="91">
        <v>6.5138888888888885E-2</v>
      </c>
    </row>
    <row r="34" spans="1:11">
      <c r="A34" s="5" t="s">
        <v>67</v>
      </c>
      <c r="B34" s="89" t="s">
        <v>2</v>
      </c>
      <c r="C34" s="89">
        <v>93</v>
      </c>
      <c r="D34" s="90"/>
      <c r="E34" s="90"/>
      <c r="F34" s="90" t="str">
        <f>([1]Hárok1!B23&amp;" "&amp;[1]Hárok1!C23)</f>
        <v>Tomáš Klimša</v>
      </c>
      <c r="G34" s="89">
        <v>1986</v>
      </c>
      <c r="H34" s="104" t="s">
        <v>237</v>
      </c>
      <c r="I34" s="114" t="s">
        <v>3</v>
      </c>
      <c r="J34" s="109">
        <v>0.30775462962962963</v>
      </c>
      <c r="K34" s="91">
        <v>6.7152777777777783E-2</v>
      </c>
    </row>
    <row r="35" spans="1:11">
      <c r="A35" s="5" t="s">
        <v>68</v>
      </c>
      <c r="B35" s="89" t="s">
        <v>2</v>
      </c>
      <c r="C35" s="89">
        <v>165</v>
      </c>
      <c r="D35" s="90"/>
      <c r="E35" s="90"/>
      <c r="F35" s="90" t="str">
        <f>([1]Hárok1!B24&amp;" "&amp;[1]Hárok1!C24)</f>
        <v>Lukas Dzurenda</v>
      </c>
      <c r="G35" s="89">
        <v>1984</v>
      </c>
      <c r="H35" s="104" t="s">
        <v>238</v>
      </c>
      <c r="I35" s="114" t="s">
        <v>0</v>
      </c>
      <c r="J35" s="109">
        <v>0.30956018518518519</v>
      </c>
      <c r="K35" s="91">
        <v>6.895833333333333E-2</v>
      </c>
    </row>
    <row r="36" spans="1:11">
      <c r="A36" s="5" t="s">
        <v>69</v>
      </c>
      <c r="B36" s="89" t="s">
        <v>2</v>
      </c>
      <c r="C36" s="89">
        <v>198</v>
      </c>
      <c r="D36" s="90"/>
      <c r="E36" s="90"/>
      <c r="F36" s="90" t="str">
        <f>([1]Hárok1!B25&amp;" "&amp;[1]Hárok1!C25)</f>
        <v>Matej Orság</v>
      </c>
      <c r="G36" s="89">
        <v>1987</v>
      </c>
      <c r="H36" s="104" t="s">
        <v>236</v>
      </c>
      <c r="I36" s="114" t="s">
        <v>0</v>
      </c>
      <c r="J36" s="109">
        <v>0.30993055555555554</v>
      </c>
      <c r="K36" s="91">
        <v>6.9328703703703712E-2</v>
      </c>
    </row>
    <row r="37" spans="1:11">
      <c r="A37" s="5" t="s">
        <v>70</v>
      </c>
      <c r="B37" s="89" t="s">
        <v>2</v>
      </c>
      <c r="C37" s="89">
        <v>27</v>
      </c>
      <c r="D37" s="90"/>
      <c r="E37" s="90"/>
      <c r="F37" s="90" t="str">
        <f>([1]Hárok1!B26&amp;" "&amp;[1]Hárok1!C26)</f>
        <v>Ladislav Káder</v>
      </c>
      <c r="G37" s="89">
        <v>1981</v>
      </c>
      <c r="H37" s="104" t="s">
        <v>239</v>
      </c>
      <c r="I37" s="114" t="s">
        <v>0</v>
      </c>
      <c r="J37" s="109">
        <v>0.31466435185185188</v>
      </c>
      <c r="K37" s="91">
        <v>7.4062499999999989E-2</v>
      </c>
    </row>
    <row r="38" spans="1:11">
      <c r="A38" s="5" t="s">
        <v>71</v>
      </c>
      <c r="B38" s="89" t="s">
        <v>2</v>
      </c>
      <c r="C38" s="89">
        <v>124</v>
      </c>
      <c r="D38" s="90"/>
      <c r="E38" s="90"/>
      <c r="F38" s="90" t="str">
        <f>([1]Hárok1!B27&amp;" "&amp;[1]Hárok1!C27)</f>
        <v>Michal Repta</v>
      </c>
      <c r="G38" s="89">
        <v>1987</v>
      </c>
      <c r="H38" s="104" t="s">
        <v>240</v>
      </c>
      <c r="I38" s="114" t="s">
        <v>3</v>
      </c>
      <c r="J38" s="109">
        <v>0.31468750000000001</v>
      </c>
      <c r="K38" s="91">
        <v>7.408564814814815E-2</v>
      </c>
    </row>
    <row r="39" spans="1:11">
      <c r="A39" s="5" t="s">
        <v>72</v>
      </c>
      <c r="B39" s="89" t="s">
        <v>2</v>
      </c>
      <c r="C39" s="89">
        <v>87</v>
      </c>
      <c r="D39" s="90"/>
      <c r="E39" s="90"/>
      <c r="F39" s="90" t="str">
        <f>([1]Hárok1!B28&amp;" "&amp;[1]Hárok1!C28)</f>
        <v>Jaroslav Vicher</v>
      </c>
      <c r="G39" s="89">
        <v>1987</v>
      </c>
      <c r="H39" s="104" t="s">
        <v>241</v>
      </c>
      <c r="I39" s="114" t="s">
        <v>3</v>
      </c>
      <c r="J39" s="109">
        <v>0.31817129629629631</v>
      </c>
      <c r="K39" s="91">
        <v>7.7569444444444455E-2</v>
      </c>
    </row>
    <row r="40" spans="1:11">
      <c r="A40" s="5" t="s">
        <v>73</v>
      </c>
      <c r="B40" s="89" t="s">
        <v>2</v>
      </c>
      <c r="C40" s="89">
        <v>31</v>
      </c>
      <c r="D40" s="90"/>
      <c r="E40" s="90"/>
      <c r="F40" s="90" t="str">
        <f>([1]Hárok1!B29&amp;" "&amp;[1]Hárok1!C29)</f>
        <v>Adam Bártu</v>
      </c>
      <c r="G40" s="89">
        <v>1992</v>
      </c>
      <c r="H40" s="104" t="s">
        <v>13</v>
      </c>
      <c r="I40" s="114" t="s">
        <v>3</v>
      </c>
      <c r="J40" s="109">
        <v>0.31996527777777778</v>
      </c>
      <c r="K40" s="91">
        <v>7.9363425925925921E-2</v>
      </c>
    </row>
    <row r="41" spans="1:11">
      <c r="A41" s="20" t="s">
        <v>74</v>
      </c>
      <c r="B41" s="100" t="s">
        <v>1</v>
      </c>
      <c r="C41" s="100">
        <v>121</v>
      </c>
      <c r="D41" s="101"/>
      <c r="E41" s="101"/>
      <c r="F41" s="101" t="str">
        <f>([1]Hárok1!B30&amp;" "&amp;[1]Hárok1!C30)</f>
        <v>Slavomir Slezak</v>
      </c>
      <c r="G41" s="100">
        <v>1977</v>
      </c>
      <c r="H41" s="105" t="s">
        <v>242</v>
      </c>
      <c r="I41" s="117" t="s">
        <v>0</v>
      </c>
      <c r="J41" s="110">
        <v>0.3200810185185185</v>
      </c>
      <c r="K41" s="102">
        <v>7.947916666666667E-2</v>
      </c>
    </row>
    <row r="42" spans="1:11">
      <c r="A42" s="5" t="s">
        <v>75</v>
      </c>
      <c r="B42" s="89" t="s">
        <v>2</v>
      </c>
      <c r="C42" s="89">
        <v>109</v>
      </c>
      <c r="D42" s="90"/>
      <c r="E42" s="90"/>
      <c r="F42" s="90" t="str">
        <f>([1]Hárok1!B31&amp;" "&amp;[1]Hárok1!C31)</f>
        <v>Bartosz Lowczak</v>
      </c>
      <c r="G42" s="89">
        <v>1979</v>
      </c>
      <c r="H42" s="104" t="s">
        <v>15</v>
      </c>
      <c r="I42" s="114" t="s">
        <v>4</v>
      </c>
      <c r="J42" s="109">
        <v>0.32399305555555552</v>
      </c>
      <c r="K42" s="91">
        <v>8.3391203703703717E-2</v>
      </c>
    </row>
    <row r="43" spans="1:11">
      <c r="A43" s="20" t="s">
        <v>76</v>
      </c>
      <c r="B43" s="100" t="s">
        <v>1</v>
      </c>
      <c r="C43" s="100">
        <v>68</v>
      </c>
      <c r="D43" s="101"/>
      <c r="E43" s="101"/>
      <c r="F43" s="101" t="str">
        <f>([1]Hárok1!B32&amp;" "&amp;[1]Hárok1!C32)</f>
        <v>Edvard Rajnoch</v>
      </c>
      <c r="G43" s="100">
        <v>1966</v>
      </c>
      <c r="H43" s="105" t="s">
        <v>243</v>
      </c>
      <c r="I43" s="117" t="s">
        <v>3</v>
      </c>
      <c r="J43" s="110">
        <v>0.32461805555555556</v>
      </c>
      <c r="K43" s="102">
        <v>8.4016203703703704E-2</v>
      </c>
    </row>
    <row r="44" spans="1:11">
      <c r="A44" s="5" t="s">
        <v>77</v>
      </c>
      <c r="B44" s="89" t="s">
        <v>2</v>
      </c>
      <c r="C44" s="89">
        <v>40</v>
      </c>
      <c r="D44" s="90"/>
      <c r="E44" s="90"/>
      <c r="F44" s="90" t="str">
        <f>([1]Hárok1!B33&amp;" "&amp;[1]Hárok1!C33)</f>
        <v>Michal Rusniok</v>
      </c>
      <c r="G44" s="89">
        <v>1979</v>
      </c>
      <c r="H44" s="104" t="s">
        <v>244</v>
      </c>
      <c r="I44" s="114" t="s">
        <v>3</v>
      </c>
      <c r="J44" s="109">
        <v>0.3246412037037037</v>
      </c>
      <c r="K44" s="91">
        <v>8.4039351851851851E-2</v>
      </c>
    </row>
    <row r="45" spans="1:11">
      <c r="A45" s="5" t="s">
        <v>78</v>
      </c>
      <c r="B45" s="89" t="s">
        <v>2</v>
      </c>
      <c r="C45" s="89">
        <v>5</v>
      </c>
      <c r="D45" s="90"/>
      <c r="E45" s="90"/>
      <c r="F45" s="90" t="str">
        <f>([1]Hárok1!B34&amp;" "&amp;[1]Hárok1!C34)</f>
        <v>Marcel Šulej</v>
      </c>
      <c r="G45" s="89">
        <v>1980</v>
      </c>
      <c r="H45" s="104" t="s">
        <v>245</v>
      </c>
      <c r="I45" s="114" t="s">
        <v>3</v>
      </c>
      <c r="J45" s="109">
        <v>0.32526620370370368</v>
      </c>
      <c r="K45" s="91">
        <v>8.4664351851851852E-2</v>
      </c>
    </row>
    <row r="46" spans="1:11">
      <c r="A46" s="21" t="s">
        <v>79</v>
      </c>
      <c r="B46" s="97" t="s">
        <v>6</v>
      </c>
      <c r="C46" s="97">
        <v>125</v>
      </c>
      <c r="D46" s="98"/>
      <c r="E46" s="98"/>
      <c r="F46" s="98" t="str">
        <f>([1]Hárok1!B35&amp;" "&amp;[1]Hárok1!C35)</f>
        <v>Lucia Dobrucká</v>
      </c>
      <c r="G46" s="97">
        <v>1991</v>
      </c>
      <c r="H46" s="106" t="s">
        <v>246</v>
      </c>
      <c r="I46" s="119" t="s">
        <v>0</v>
      </c>
      <c r="J46" s="111">
        <v>0.3271412037037037</v>
      </c>
      <c r="K46" s="99">
        <v>8.6539351851851853E-2</v>
      </c>
    </row>
    <row r="47" spans="1:11">
      <c r="A47" s="5" t="s">
        <v>80</v>
      </c>
      <c r="B47" s="89" t="s">
        <v>2</v>
      </c>
      <c r="C47" s="89">
        <v>60</v>
      </c>
      <c r="D47" s="90"/>
      <c r="E47" s="90"/>
      <c r="F47" s="90" t="str">
        <f>([1]Hárok1!B36&amp;" "&amp;[1]Hárok1!C36)</f>
        <v>Vojtěch Řepa</v>
      </c>
      <c r="G47" s="89">
        <v>1995</v>
      </c>
      <c r="H47" s="104" t="s">
        <v>13</v>
      </c>
      <c r="I47" s="114" t="s">
        <v>3</v>
      </c>
      <c r="J47" s="109">
        <v>0.32739583333333333</v>
      </c>
      <c r="K47" s="91">
        <v>8.6793981481481486E-2</v>
      </c>
    </row>
    <row r="48" spans="1:11">
      <c r="A48" s="5" t="s">
        <v>81</v>
      </c>
      <c r="B48" s="89" t="s">
        <v>2</v>
      </c>
      <c r="C48" s="89">
        <v>120</v>
      </c>
      <c r="D48" s="90"/>
      <c r="E48" s="90"/>
      <c r="F48" s="90" t="str">
        <f>([1]Hárok1!B37&amp;" "&amp;[1]Hárok1!C37)</f>
        <v>Maciej Michalak</v>
      </c>
      <c r="G48" s="89">
        <v>1990</v>
      </c>
      <c r="H48" s="104" t="s">
        <v>247</v>
      </c>
      <c r="I48" s="114" t="s">
        <v>4</v>
      </c>
      <c r="J48" s="109">
        <v>0.33537037037037037</v>
      </c>
      <c r="K48" s="91">
        <v>9.4768518518518516E-2</v>
      </c>
    </row>
    <row r="49" spans="1:11">
      <c r="A49" s="20" t="s">
        <v>82</v>
      </c>
      <c r="B49" s="100" t="s">
        <v>1</v>
      </c>
      <c r="C49" s="100">
        <v>123</v>
      </c>
      <c r="D49" s="101"/>
      <c r="E49" s="101"/>
      <c r="F49" s="101" t="str">
        <f>([1]Hárok1!B38&amp;" "&amp;[1]Hárok1!C38)</f>
        <v>Dalibor Dvorštiak</v>
      </c>
      <c r="G49" s="100">
        <v>1970</v>
      </c>
      <c r="H49" s="105" t="s">
        <v>23</v>
      </c>
      <c r="I49" s="117" t="s">
        <v>0</v>
      </c>
      <c r="J49" s="110">
        <v>0.3364583333333333</v>
      </c>
      <c r="K49" s="102">
        <v>9.5856481481481473E-2</v>
      </c>
    </row>
    <row r="50" spans="1:11">
      <c r="A50" s="5" t="s">
        <v>83</v>
      </c>
      <c r="B50" s="89" t="s">
        <v>2</v>
      </c>
      <c r="C50" s="89">
        <v>67</v>
      </c>
      <c r="D50" s="90"/>
      <c r="E50" s="90"/>
      <c r="F50" s="90" t="str">
        <f>([1]Hárok1!B39&amp;" "&amp;[1]Hárok1!C39)</f>
        <v>Rastislav Cabala</v>
      </c>
      <c r="G50" s="89">
        <v>1978</v>
      </c>
      <c r="H50" s="104" t="s">
        <v>248</v>
      </c>
      <c r="I50" s="114" t="s">
        <v>0</v>
      </c>
      <c r="J50" s="109">
        <v>0.33716435185185184</v>
      </c>
      <c r="K50" s="91">
        <v>9.6562499999999996E-2</v>
      </c>
    </row>
    <row r="51" spans="1:11">
      <c r="A51" s="20" t="s">
        <v>84</v>
      </c>
      <c r="B51" s="100" t="s">
        <v>1</v>
      </c>
      <c r="C51" s="100">
        <v>9</v>
      </c>
      <c r="D51" s="101"/>
      <c r="E51" s="101"/>
      <c r="F51" s="101" t="str">
        <f>([1]Hárok1!B40&amp;" "&amp;[1]Hárok1!C40)</f>
        <v>Peter Števček</v>
      </c>
      <c r="G51" s="100">
        <v>1974</v>
      </c>
      <c r="H51" s="105" t="s">
        <v>19</v>
      </c>
      <c r="I51" s="117" t="s">
        <v>0</v>
      </c>
      <c r="J51" s="110">
        <v>0.33724537037037039</v>
      </c>
      <c r="K51" s="102">
        <v>9.6643518518518531E-2</v>
      </c>
    </row>
    <row r="52" spans="1:11">
      <c r="A52" s="5" t="s">
        <v>85</v>
      </c>
      <c r="B52" s="89" t="s">
        <v>2</v>
      </c>
      <c r="C52" s="89">
        <v>75</v>
      </c>
      <c r="D52" s="90"/>
      <c r="E52" s="90"/>
      <c r="F52" s="90" t="str">
        <f>([1]Hárok1!B41&amp;" "&amp;[1]Hárok1!C41)</f>
        <v>Michal Zelenčík</v>
      </c>
      <c r="G52" s="89">
        <v>1996</v>
      </c>
      <c r="H52" s="104" t="s">
        <v>249</v>
      </c>
      <c r="I52" s="114" t="s">
        <v>0</v>
      </c>
      <c r="J52" s="109">
        <v>0.33760416666666665</v>
      </c>
      <c r="K52" s="91">
        <v>9.7002314814814805E-2</v>
      </c>
    </row>
    <row r="53" spans="1:11">
      <c r="A53" s="20" t="s">
        <v>86</v>
      </c>
      <c r="B53" s="100" t="s">
        <v>1</v>
      </c>
      <c r="C53" s="100">
        <v>10</v>
      </c>
      <c r="D53" s="101"/>
      <c r="E53" s="101"/>
      <c r="F53" s="101" t="str">
        <f>([1]Hárok1!B42&amp;" "&amp;[1]Hárok1!C42)</f>
        <v>Tomáš Klím</v>
      </c>
      <c r="G53" s="100">
        <v>1975</v>
      </c>
      <c r="H53" s="105" t="s">
        <v>21</v>
      </c>
      <c r="I53" s="117" t="s">
        <v>3</v>
      </c>
      <c r="J53" s="110">
        <v>0.33769675925925924</v>
      </c>
      <c r="K53" s="102">
        <v>9.7094907407407408E-2</v>
      </c>
    </row>
    <row r="54" spans="1:11">
      <c r="A54" s="5" t="s">
        <v>87</v>
      </c>
      <c r="B54" s="89" t="s">
        <v>2</v>
      </c>
      <c r="C54" s="89">
        <v>18</v>
      </c>
      <c r="D54" s="90"/>
      <c r="E54" s="90"/>
      <c r="F54" s="90" t="str">
        <f>([1]Hárok1!B43&amp;" "&amp;[1]Hárok1!C43)</f>
        <v>Adrian Grunert</v>
      </c>
      <c r="G54" s="89">
        <v>1981</v>
      </c>
      <c r="H54" s="104" t="s">
        <v>16</v>
      </c>
      <c r="I54" s="114" t="s">
        <v>0</v>
      </c>
      <c r="J54" s="109">
        <v>0.33769675925925924</v>
      </c>
      <c r="K54" s="91">
        <v>9.7094907407407408E-2</v>
      </c>
    </row>
    <row r="55" spans="1:11">
      <c r="A55" s="5" t="s">
        <v>88</v>
      </c>
      <c r="B55" s="89" t="s">
        <v>2</v>
      </c>
      <c r="C55" s="89">
        <v>195</v>
      </c>
      <c r="D55" s="90"/>
      <c r="E55" s="90"/>
      <c r="F55" s="90" t="str">
        <f>([1]Hárok1!B44&amp;" "&amp;[1]Hárok1!C44)</f>
        <v>Adam Luzsicza</v>
      </c>
      <c r="G55" s="89">
        <v>1987</v>
      </c>
      <c r="H55" s="104" t="s">
        <v>250</v>
      </c>
      <c r="I55" s="114" t="s">
        <v>0</v>
      </c>
      <c r="J55" s="109">
        <v>0.33865740740740741</v>
      </c>
      <c r="K55" s="91">
        <v>9.8055555555555562E-2</v>
      </c>
    </row>
    <row r="56" spans="1:11">
      <c r="A56" s="21" t="s">
        <v>89</v>
      </c>
      <c r="B56" s="97" t="s">
        <v>6</v>
      </c>
      <c r="C56" s="97">
        <v>80</v>
      </c>
      <c r="D56" s="98"/>
      <c r="E56" s="98"/>
      <c r="F56" s="98" t="str">
        <f>([1]Hárok1!B45&amp;" "&amp;[1]Hárok1!C45)</f>
        <v>Barbora Šimková</v>
      </c>
      <c r="G56" s="97">
        <v>1982</v>
      </c>
      <c r="H56" s="106" t="s">
        <v>251</v>
      </c>
      <c r="I56" s="119" t="s">
        <v>0</v>
      </c>
      <c r="J56" s="111">
        <v>0.33870370370370373</v>
      </c>
      <c r="K56" s="99">
        <v>9.8101851851851843E-2</v>
      </c>
    </row>
    <row r="57" spans="1:11">
      <c r="A57" s="5" t="s">
        <v>90</v>
      </c>
      <c r="B57" s="89" t="s">
        <v>2</v>
      </c>
      <c r="C57" s="89">
        <v>58</v>
      </c>
      <c r="D57" s="90"/>
      <c r="E57" s="90"/>
      <c r="F57" s="90" t="str">
        <f>([1]Hárok1!B46&amp;" "&amp;[1]Hárok1!C46)</f>
        <v>Tibor Szabo</v>
      </c>
      <c r="G57" s="89">
        <v>1988</v>
      </c>
      <c r="H57" s="104" t="s">
        <v>252</v>
      </c>
      <c r="I57" s="114" t="s">
        <v>0</v>
      </c>
      <c r="J57" s="109">
        <v>0.3394212962962963</v>
      </c>
      <c r="K57" s="91">
        <v>9.8819444444444446E-2</v>
      </c>
    </row>
    <row r="58" spans="1:11">
      <c r="A58" s="5" t="s">
        <v>91</v>
      </c>
      <c r="B58" s="89" t="s">
        <v>2</v>
      </c>
      <c r="C58" s="89">
        <v>122</v>
      </c>
      <c r="D58" s="90"/>
      <c r="E58" s="90"/>
      <c r="F58" s="90" t="str">
        <f>([1]Hárok1!B47&amp;" "&amp;[1]Hárok1!C47)</f>
        <v>Mateusz Piatek</v>
      </c>
      <c r="G58" s="89">
        <v>1991</v>
      </c>
      <c r="H58" s="104" t="s">
        <v>253</v>
      </c>
      <c r="I58" s="114" t="s">
        <v>4</v>
      </c>
      <c r="J58" s="109">
        <v>0.33944444444444444</v>
      </c>
      <c r="K58" s="91">
        <v>9.8842592592592593E-2</v>
      </c>
    </row>
    <row r="59" spans="1:11">
      <c r="A59" s="5" t="s">
        <v>92</v>
      </c>
      <c r="B59" s="89" t="s">
        <v>2</v>
      </c>
      <c r="C59" s="89">
        <v>136</v>
      </c>
      <c r="D59" s="90"/>
      <c r="E59" s="90"/>
      <c r="F59" s="90" t="str">
        <f>([1]Hárok1!B48&amp;" "&amp;[1]Hárok1!C48)</f>
        <v>Matúš Teplický</v>
      </c>
      <c r="G59" s="89">
        <v>1983</v>
      </c>
      <c r="H59" s="104" t="s">
        <v>9</v>
      </c>
      <c r="I59" s="114" t="s">
        <v>0</v>
      </c>
      <c r="J59" s="109">
        <v>0.33961805555555552</v>
      </c>
      <c r="K59" s="91">
        <v>9.9016203703703717E-2</v>
      </c>
    </row>
    <row r="60" spans="1:11">
      <c r="A60" s="5" t="s">
        <v>93</v>
      </c>
      <c r="B60" s="89" t="s">
        <v>2</v>
      </c>
      <c r="C60" s="89">
        <v>126</v>
      </c>
      <c r="D60" s="90"/>
      <c r="E60" s="90"/>
      <c r="F60" s="90" t="str">
        <f>([1]Hárok1!B49&amp;" "&amp;[1]Hárok1!C49)</f>
        <v>František Brantál</v>
      </c>
      <c r="G60" s="89">
        <v>1981</v>
      </c>
      <c r="H60" s="104" t="s">
        <v>254</v>
      </c>
      <c r="I60" s="114" t="s">
        <v>0</v>
      </c>
      <c r="J60" s="109">
        <v>0.33974537037037034</v>
      </c>
      <c r="K60" s="91">
        <v>9.9143518518518506E-2</v>
      </c>
    </row>
    <row r="61" spans="1:11">
      <c r="A61" s="20" t="s">
        <v>94</v>
      </c>
      <c r="B61" s="100" t="s">
        <v>1</v>
      </c>
      <c r="C61" s="100">
        <v>148</v>
      </c>
      <c r="D61" s="101"/>
      <c r="E61" s="101"/>
      <c r="F61" s="101" t="str">
        <f>([1]Hárok1!B50&amp;" "&amp;[1]Hárok1!C50)</f>
        <v>Karol Poszalski</v>
      </c>
      <c r="G61" s="100">
        <v>1970</v>
      </c>
      <c r="H61" s="105" t="s">
        <v>255</v>
      </c>
      <c r="I61" s="117" t="s">
        <v>4</v>
      </c>
      <c r="J61" s="110">
        <v>0.34554398148148152</v>
      </c>
      <c r="K61" s="102">
        <v>0.10494212962962964</v>
      </c>
    </row>
    <row r="62" spans="1:11">
      <c r="A62" s="5" t="s">
        <v>95</v>
      </c>
      <c r="B62" s="89" t="s">
        <v>2</v>
      </c>
      <c r="C62" s="89">
        <v>167</v>
      </c>
      <c r="D62" s="90"/>
      <c r="E62" s="90"/>
      <c r="F62" s="90" t="str">
        <f>([1]Hárok1!B51&amp;" "&amp;[1]Hárok1!C51)</f>
        <v>Kamil Dabrowski</v>
      </c>
      <c r="G62" s="89">
        <v>1988</v>
      </c>
      <c r="H62" s="104" t="s">
        <v>256</v>
      </c>
      <c r="I62" s="114" t="s">
        <v>4</v>
      </c>
      <c r="J62" s="109">
        <v>0.34568287037037032</v>
      </c>
      <c r="K62" s="91">
        <v>0.10508101851851852</v>
      </c>
    </row>
    <row r="63" spans="1:11">
      <c r="A63" s="20" t="s">
        <v>96</v>
      </c>
      <c r="B63" s="100" t="s">
        <v>1</v>
      </c>
      <c r="C63" s="100">
        <v>34</v>
      </c>
      <c r="D63" s="101"/>
      <c r="E63" s="101"/>
      <c r="F63" s="101" t="str">
        <f>([1]Hárok1!B52&amp;" "&amp;[1]Hárok1!C52)</f>
        <v>Artur Helmecki</v>
      </c>
      <c r="G63" s="100">
        <v>1977</v>
      </c>
      <c r="H63" s="105" t="s">
        <v>257</v>
      </c>
      <c r="I63" s="117" t="s">
        <v>4</v>
      </c>
      <c r="J63" s="110">
        <v>0.34782407407407406</v>
      </c>
      <c r="K63" s="102">
        <v>0.10722222222222222</v>
      </c>
    </row>
    <row r="64" spans="1:11">
      <c r="A64" s="5" t="s">
        <v>97</v>
      </c>
      <c r="B64" s="89" t="s">
        <v>2</v>
      </c>
      <c r="C64" s="89">
        <v>23</v>
      </c>
      <c r="D64" s="90"/>
      <c r="E64" s="90"/>
      <c r="F64" s="90" t="str">
        <f>([1]Hárok1!B53&amp;" "&amp;[1]Hárok1!C53)</f>
        <v>Krzysztof Radwan</v>
      </c>
      <c r="G64" s="89">
        <v>1980</v>
      </c>
      <c r="H64" s="104" t="s">
        <v>24</v>
      </c>
      <c r="I64" s="114" t="s">
        <v>4</v>
      </c>
      <c r="J64" s="109">
        <v>0.3480671296296296</v>
      </c>
      <c r="K64" s="91">
        <v>0.10746527777777777</v>
      </c>
    </row>
    <row r="65" spans="1:11">
      <c r="A65" s="5" t="s">
        <v>98</v>
      </c>
      <c r="B65" s="89" t="s">
        <v>2</v>
      </c>
      <c r="C65" s="89">
        <v>65</v>
      </c>
      <c r="D65" s="90"/>
      <c r="E65" s="90"/>
      <c r="F65" s="90" t="str">
        <f>([1]Hárok1!B54&amp;" "&amp;[1]Hárok1!C54)</f>
        <v>Maros Jančovič</v>
      </c>
      <c r="G65" s="89">
        <v>1978</v>
      </c>
      <c r="H65" s="104" t="s">
        <v>258</v>
      </c>
      <c r="I65" s="114" t="s">
        <v>0</v>
      </c>
      <c r="J65" s="109">
        <v>0.34814814814814815</v>
      </c>
      <c r="K65" s="91">
        <v>0.10754629629629631</v>
      </c>
    </row>
    <row r="66" spans="1:11">
      <c r="A66" s="20" t="s">
        <v>99</v>
      </c>
      <c r="B66" s="100" t="s">
        <v>1</v>
      </c>
      <c r="C66" s="100">
        <v>95</v>
      </c>
      <c r="D66" s="101"/>
      <c r="E66" s="101"/>
      <c r="F66" s="101" t="str">
        <f>([1]Hárok1!B55&amp;" "&amp;[1]Hárok1!C55)</f>
        <v>Roman Kysela</v>
      </c>
      <c r="G66" s="100">
        <v>1974</v>
      </c>
      <c r="H66" s="105" t="s">
        <v>259</v>
      </c>
      <c r="I66" s="117" t="s">
        <v>3</v>
      </c>
      <c r="J66" s="110">
        <v>0.34908564814814813</v>
      </c>
      <c r="K66" s="102">
        <v>0.1084837962962963</v>
      </c>
    </row>
    <row r="67" spans="1:11">
      <c r="A67" s="5" t="s">
        <v>100</v>
      </c>
      <c r="B67" s="89" t="s">
        <v>2</v>
      </c>
      <c r="C67" s="89">
        <v>16</v>
      </c>
      <c r="D67" s="90"/>
      <c r="E67" s="90"/>
      <c r="F67" s="90" t="str">
        <f>([1]Hárok1!B56&amp;" "&amp;[1]Hárok1!C56)</f>
        <v>Pawel Perykasza</v>
      </c>
      <c r="G67" s="89">
        <v>1981</v>
      </c>
      <c r="H67" s="104" t="s">
        <v>260</v>
      </c>
      <c r="I67" s="114" t="s">
        <v>4</v>
      </c>
      <c r="J67" s="109">
        <v>0.34989583333333335</v>
      </c>
      <c r="K67" s="91">
        <v>0.10929398148148149</v>
      </c>
    </row>
    <row r="68" spans="1:11">
      <c r="A68" s="20" t="s">
        <v>101</v>
      </c>
      <c r="B68" s="100" t="s">
        <v>1</v>
      </c>
      <c r="C68" s="100">
        <v>161</v>
      </c>
      <c r="D68" s="101"/>
      <c r="E68" s="101"/>
      <c r="F68" s="101" t="str">
        <f>([1]Hárok1!B57&amp;" "&amp;[1]Hárok1!C57)</f>
        <v>Slawek Konopka</v>
      </c>
      <c r="G68" s="100">
        <v>1973</v>
      </c>
      <c r="H68" s="105" t="s">
        <v>261</v>
      </c>
      <c r="I68" s="117" t="s">
        <v>4</v>
      </c>
      <c r="J68" s="110">
        <v>0.35409722222222223</v>
      </c>
      <c r="K68" s="102">
        <v>0.11349537037037037</v>
      </c>
    </row>
    <row r="69" spans="1:11">
      <c r="A69" s="21" t="s">
        <v>102</v>
      </c>
      <c r="B69" s="97" t="s">
        <v>6</v>
      </c>
      <c r="C69" s="97">
        <v>149</v>
      </c>
      <c r="D69" s="98"/>
      <c r="E69" s="98"/>
      <c r="F69" s="98" t="str">
        <f>([1]Hárok1!B58&amp;" "&amp;[1]Hárok1!C58)</f>
        <v>Kinga Kwiatkowska</v>
      </c>
      <c r="G69" s="97">
        <v>1988</v>
      </c>
      <c r="H69" s="106" t="s">
        <v>262</v>
      </c>
      <c r="I69" s="119" t="s">
        <v>4</v>
      </c>
      <c r="J69" s="111">
        <v>0.35451388888888885</v>
      </c>
      <c r="K69" s="99">
        <v>0.11391203703703705</v>
      </c>
    </row>
    <row r="70" spans="1:11">
      <c r="A70" s="5" t="s">
        <v>103</v>
      </c>
      <c r="B70" s="89" t="s">
        <v>2</v>
      </c>
      <c r="C70" s="89">
        <v>154</v>
      </c>
      <c r="D70" s="90"/>
      <c r="E70" s="90"/>
      <c r="F70" s="90" t="str">
        <f>([1]Hárok1!B59&amp;" "&amp;[1]Hárok1!C59)</f>
        <v>Martin Peles</v>
      </c>
      <c r="G70" s="89">
        <v>1987</v>
      </c>
      <c r="H70" s="104" t="s">
        <v>263</v>
      </c>
      <c r="I70" s="114" t="s">
        <v>0</v>
      </c>
      <c r="J70" s="109">
        <v>0.35453703703703704</v>
      </c>
      <c r="K70" s="91">
        <v>0.11393518518518519</v>
      </c>
    </row>
    <row r="71" spans="1:11">
      <c r="A71" s="5" t="s">
        <v>104</v>
      </c>
      <c r="B71" s="89" t="s">
        <v>2</v>
      </c>
      <c r="C71" s="89">
        <v>118</v>
      </c>
      <c r="D71" s="90"/>
      <c r="E71" s="90"/>
      <c r="F71" s="90" t="str">
        <f>([1]Hárok1!B60&amp;" "&amp;[1]Hárok1!C60)</f>
        <v>Bedřich Stančík</v>
      </c>
      <c r="G71" s="89">
        <v>1984</v>
      </c>
      <c r="H71" s="104" t="s">
        <v>264</v>
      </c>
      <c r="I71" s="114" t="s">
        <v>3</v>
      </c>
      <c r="J71" s="109">
        <v>0.35615740740740742</v>
      </c>
      <c r="K71" s="91">
        <v>0.11555555555555556</v>
      </c>
    </row>
    <row r="72" spans="1:11">
      <c r="A72" s="5" t="s">
        <v>105</v>
      </c>
      <c r="B72" s="89" t="s">
        <v>2</v>
      </c>
      <c r="C72" s="89">
        <v>162</v>
      </c>
      <c r="D72" s="90"/>
      <c r="E72" s="90"/>
      <c r="F72" s="90" t="str">
        <f>([1]Hárok1!B61&amp;" "&amp;[1]Hárok1!C61)</f>
        <v>Tomáš Matejíček</v>
      </c>
      <c r="G72" s="89">
        <v>1990</v>
      </c>
      <c r="H72" s="104" t="s">
        <v>17</v>
      </c>
      <c r="I72" s="114" t="s">
        <v>0</v>
      </c>
      <c r="J72" s="109">
        <v>0.35744212962962968</v>
      </c>
      <c r="K72" s="91">
        <v>0.11684027777777778</v>
      </c>
    </row>
    <row r="73" spans="1:11">
      <c r="A73" s="5" t="s">
        <v>106</v>
      </c>
      <c r="B73" s="89" t="s">
        <v>2</v>
      </c>
      <c r="C73" s="89">
        <v>85</v>
      </c>
      <c r="D73" s="90"/>
      <c r="E73" s="90"/>
      <c r="F73" s="90" t="str">
        <f>([1]Hárok1!B62&amp;" "&amp;[1]Hárok1!C62)</f>
        <v>Martin Kratochvil</v>
      </c>
      <c r="G73" s="89">
        <v>1990</v>
      </c>
      <c r="H73" s="104" t="s">
        <v>265</v>
      </c>
      <c r="I73" s="114" t="s">
        <v>3</v>
      </c>
      <c r="J73" s="109">
        <v>0.35753472222222221</v>
      </c>
      <c r="K73" s="91">
        <v>0.11693287037037037</v>
      </c>
    </row>
    <row r="74" spans="1:11">
      <c r="A74" s="5" t="s">
        <v>107</v>
      </c>
      <c r="B74" s="89" t="s">
        <v>2</v>
      </c>
      <c r="C74" s="89">
        <v>115</v>
      </c>
      <c r="D74" s="90"/>
      <c r="E74" s="90"/>
      <c r="F74" s="90" t="str">
        <f>([1]Hárok1!B63&amp;" "&amp;[1]Hárok1!C63)</f>
        <v>René Dindoffer</v>
      </c>
      <c r="G74" s="89">
        <v>1980</v>
      </c>
      <c r="H74" s="104" t="s">
        <v>12</v>
      </c>
      <c r="I74" s="114" t="s">
        <v>0</v>
      </c>
      <c r="J74" s="109">
        <v>0.35804398148148148</v>
      </c>
      <c r="K74" s="91">
        <v>0.11744212962962963</v>
      </c>
    </row>
    <row r="75" spans="1:11">
      <c r="A75" s="5" t="s">
        <v>108</v>
      </c>
      <c r="B75" s="89" t="s">
        <v>2</v>
      </c>
      <c r="C75" s="89">
        <v>140</v>
      </c>
      <c r="D75" s="90"/>
      <c r="E75" s="90"/>
      <c r="F75" s="90" t="str">
        <f>([1]Hárok1!B64&amp;" "&amp;[1]Hárok1!C64)</f>
        <v>Piotr Nowacki</v>
      </c>
      <c r="G75" s="89">
        <v>1979</v>
      </c>
      <c r="H75" s="104" t="s">
        <v>266</v>
      </c>
      <c r="I75" s="114" t="s">
        <v>4</v>
      </c>
      <c r="J75" s="109">
        <v>0.35894675925925923</v>
      </c>
      <c r="K75" s="91">
        <v>0.1183449074074074</v>
      </c>
    </row>
    <row r="76" spans="1:11">
      <c r="A76" s="20" t="s">
        <v>109</v>
      </c>
      <c r="B76" s="100" t="s">
        <v>1</v>
      </c>
      <c r="C76" s="100">
        <v>185</v>
      </c>
      <c r="D76" s="101"/>
      <c r="E76" s="101"/>
      <c r="F76" s="101" t="str">
        <f>([1]Hárok1!B65&amp;" "&amp;[1]Hárok1!C65)</f>
        <v>Martin Bukovinský</v>
      </c>
      <c r="G76" s="100">
        <v>1975</v>
      </c>
      <c r="H76" s="105" t="s">
        <v>18</v>
      </c>
      <c r="I76" s="117" t="s">
        <v>0</v>
      </c>
      <c r="J76" s="110">
        <v>0.36121527777777779</v>
      </c>
      <c r="K76" s="102">
        <v>0.12061342592592593</v>
      </c>
    </row>
    <row r="77" spans="1:11">
      <c r="A77" s="5" t="s">
        <v>110</v>
      </c>
      <c r="B77" s="89" t="s">
        <v>2</v>
      </c>
      <c r="C77" s="89">
        <v>117</v>
      </c>
      <c r="D77" s="90"/>
      <c r="E77" s="90"/>
      <c r="F77" s="90" t="str">
        <f>([1]Hárok1!B66&amp;" "&amp;[1]Hárok1!C66)</f>
        <v>Bohumil Uhrin</v>
      </c>
      <c r="G77" s="89">
        <v>1990</v>
      </c>
      <c r="H77" s="104" t="s">
        <v>267</v>
      </c>
      <c r="I77" s="114" t="s">
        <v>0</v>
      </c>
      <c r="J77" s="109">
        <v>0.36192129629629632</v>
      </c>
      <c r="K77" s="91">
        <v>0.12131944444444444</v>
      </c>
    </row>
    <row r="78" spans="1:11">
      <c r="A78" s="5" t="s">
        <v>111</v>
      </c>
      <c r="B78" s="89" t="s">
        <v>2</v>
      </c>
      <c r="C78" s="89">
        <v>53</v>
      </c>
      <c r="D78" s="90"/>
      <c r="E78" s="90"/>
      <c r="F78" s="90" t="str">
        <f>([1]Hárok1!B67&amp;" "&amp;[1]Hárok1!C67)</f>
        <v>Michal Jurčo</v>
      </c>
      <c r="G78" s="89">
        <v>1989</v>
      </c>
      <c r="H78" s="104" t="s">
        <v>8</v>
      </c>
      <c r="I78" s="114" t="s">
        <v>0</v>
      </c>
      <c r="J78" s="109">
        <v>0.36271990740740739</v>
      </c>
      <c r="K78" s="91">
        <v>0.12211805555555555</v>
      </c>
    </row>
    <row r="79" spans="1:11">
      <c r="A79" s="5" t="s">
        <v>112</v>
      </c>
      <c r="B79" s="89" t="s">
        <v>2</v>
      </c>
      <c r="C79" s="89">
        <v>62</v>
      </c>
      <c r="D79" s="90"/>
      <c r="E79" s="90"/>
      <c r="F79" s="90" t="str">
        <f>([1]Hárok1!B68&amp;" "&amp;[1]Hárok1!C68)</f>
        <v>Rastislav Kriška</v>
      </c>
      <c r="G79" s="89">
        <v>1983</v>
      </c>
      <c r="H79" s="104" t="s">
        <v>268</v>
      </c>
      <c r="I79" s="114" t="s">
        <v>0</v>
      </c>
      <c r="J79" s="109">
        <v>0.36273148148148149</v>
      </c>
      <c r="K79" s="91">
        <v>0.12212962962962963</v>
      </c>
    </row>
    <row r="80" spans="1:11">
      <c r="A80" s="20" t="s">
        <v>113</v>
      </c>
      <c r="B80" s="100" t="s">
        <v>1</v>
      </c>
      <c r="C80" s="100">
        <v>8</v>
      </c>
      <c r="D80" s="101"/>
      <c r="E80" s="101"/>
      <c r="F80" s="101" t="str">
        <f>([1]Hárok1!B69&amp;" "&amp;[1]Hárok1!C69)</f>
        <v>Róbert Dúbravec</v>
      </c>
      <c r="G80" s="100">
        <v>1976</v>
      </c>
      <c r="H80" s="105" t="s">
        <v>269</v>
      </c>
      <c r="I80" s="117" t="s">
        <v>0</v>
      </c>
      <c r="J80" s="110">
        <v>0.36304398148148148</v>
      </c>
      <c r="K80" s="102">
        <v>0.12244212962962964</v>
      </c>
    </row>
    <row r="81" spans="1:11">
      <c r="A81" s="5" t="s">
        <v>114</v>
      </c>
      <c r="B81" s="89" t="s">
        <v>2</v>
      </c>
      <c r="C81" s="89">
        <v>132</v>
      </c>
      <c r="D81" s="90"/>
      <c r="E81" s="90"/>
      <c r="F81" s="90" t="str">
        <f>([1]Hárok1!B70&amp;" "&amp;[1]Hárok1!C70)</f>
        <v>Vladimír Ivan</v>
      </c>
      <c r="G81" s="89">
        <v>1993</v>
      </c>
      <c r="H81" s="104" t="s">
        <v>270</v>
      </c>
      <c r="I81" s="114" t="s">
        <v>0</v>
      </c>
      <c r="J81" s="109">
        <v>0.36685185185185182</v>
      </c>
      <c r="K81" s="91">
        <v>0.12625</v>
      </c>
    </row>
    <row r="82" spans="1:11">
      <c r="A82" s="5" t="s">
        <v>115</v>
      </c>
      <c r="B82" s="89" t="s">
        <v>2</v>
      </c>
      <c r="C82" s="89">
        <v>106</v>
      </c>
      <c r="D82" s="90"/>
      <c r="E82" s="90"/>
      <c r="F82" s="90" t="str">
        <f>([1]Hárok1!B71&amp;" "&amp;[1]Hárok1!C71)</f>
        <v>Jozef Kalman</v>
      </c>
      <c r="G82" s="89">
        <v>1988</v>
      </c>
      <c r="H82" s="104" t="s">
        <v>271</v>
      </c>
      <c r="I82" s="114" t="s">
        <v>0</v>
      </c>
      <c r="J82" s="109">
        <v>0.36869212962962966</v>
      </c>
      <c r="K82" s="91">
        <v>0.12809027777777779</v>
      </c>
    </row>
    <row r="83" spans="1:11">
      <c r="A83" s="5" t="s">
        <v>116</v>
      </c>
      <c r="B83" s="89" t="s">
        <v>2</v>
      </c>
      <c r="C83" s="89">
        <v>184</v>
      </c>
      <c r="D83" s="90"/>
      <c r="E83" s="90"/>
      <c r="F83" s="90" t="str">
        <f>([1]Hárok1!B72&amp;" "&amp;[1]Hárok1!C72)</f>
        <v>Lukasz Slomiany</v>
      </c>
      <c r="G83" s="89">
        <v>1985</v>
      </c>
      <c r="H83" s="104" t="s">
        <v>22</v>
      </c>
      <c r="I83" s="114" t="s">
        <v>4</v>
      </c>
      <c r="J83" s="109">
        <v>0.36939814814814814</v>
      </c>
      <c r="K83" s="91">
        <v>0.1287962962962963</v>
      </c>
    </row>
    <row r="84" spans="1:11">
      <c r="A84" s="5" t="s">
        <v>117</v>
      </c>
      <c r="B84" s="89" t="s">
        <v>2</v>
      </c>
      <c r="C84" s="89">
        <v>74</v>
      </c>
      <c r="D84" s="90"/>
      <c r="E84" s="90"/>
      <c r="F84" s="90" t="str">
        <f>([1]Hárok1!B73&amp;" "&amp;[1]Hárok1!C73)</f>
        <v>Pavol Valach</v>
      </c>
      <c r="G84" s="89">
        <v>1989</v>
      </c>
      <c r="H84" s="104" t="s">
        <v>17</v>
      </c>
      <c r="I84" s="114" t="s">
        <v>0</v>
      </c>
      <c r="J84" s="109">
        <v>0.37072916666666672</v>
      </c>
      <c r="K84" s="91">
        <v>0.13012731481481482</v>
      </c>
    </row>
    <row r="85" spans="1:11">
      <c r="A85" s="5" t="s">
        <v>118</v>
      </c>
      <c r="B85" s="89" t="s">
        <v>2</v>
      </c>
      <c r="C85" s="89">
        <v>47</v>
      </c>
      <c r="D85" s="90"/>
      <c r="E85" s="90"/>
      <c r="F85" s="90" t="str">
        <f>([1]Hárok1!B74&amp;" "&amp;[1]Hárok1!C74)</f>
        <v>Filip Kušnír</v>
      </c>
      <c r="G85" s="89">
        <v>1988</v>
      </c>
      <c r="H85" s="104" t="s">
        <v>272</v>
      </c>
      <c r="I85" s="114" t="s">
        <v>0</v>
      </c>
      <c r="J85" s="109">
        <v>0.37084490740740739</v>
      </c>
      <c r="K85" s="91">
        <v>0.13024305555555557</v>
      </c>
    </row>
    <row r="86" spans="1:11">
      <c r="A86" s="5" t="s">
        <v>119</v>
      </c>
      <c r="B86" s="89" t="s">
        <v>2</v>
      </c>
      <c r="C86" s="89">
        <v>86</v>
      </c>
      <c r="D86" s="90"/>
      <c r="E86" s="90"/>
      <c r="F86" s="90" t="str">
        <f>([1]Hárok1!B75&amp;" "&amp;[1]Hárok1!C75)</f>
        <v>Tomas Dovala</v>
      </c>
      <c r="G86" s="89">
        <v>1983</v>
      </c>
      <c r="H86" s="104" t="s">
        <v>273</v>
      </c>
      <c r="I86" s="114" t="s">
        <v>0</v>
      </c>
      <c r="J86" s="109">
        <v>0.37112268518518521</v>
      </c>
      <c r="K86" s="91">
        <v>0.13052083333333334</v>
      </c>
    </row>
    <row r="87" spans="1:11">
      <c r="A87" s="5" t="s">
        <v>120</v>
      </c>
      <c r="B87" s="89" t="s">
        <v>2</v>
      </c>
      <c r="C87" s="89">
        <v>3</v>
      </c>
      <c r="D87" s="90"/>
      <c r="E87" s="90"/>
      <c r="F87" s="90" t="str">
        <f>([1]Hárok1!B76&amp;" "&amp;[1]Hárok1!C76)</f>
        <v>Przemysław Pasieka</v>
      </c>
      <c r="G87" s="89">
        <v>1980</v>
      </c>
      <c r="H87" s="104" t="s">
        <v>274</v>
      </c>
      <c r="I87" s="114" t="s">
        <v>4</v>
      </c>
      <c r="J87" s="109">
        <v>0.37141203703703707</v>
      </c>
      <c r="K87" s="91">
        <v>0.1308101851851852</v>
      </c>
    </row>
    <row r="88" spans="1:11">
      <c r="A88" s="20" t="s">
        <v>121</v>
      </c>
      <c r="B88" s="100" t="s">
        <v>1</v>
      </c>
      <c r="C88" s="100">
        <v>171</v>
      </c>
      <c r="D88" s="101"/>
      <c r="E88" s="101"/>
      <c r="F88" s="101" t="str">
        <f>([1]Hárok1!B77&amp;" "&amp;[1]Hárok1!C77)</f>
        <v>Ondrej Evin</v>
      </c>
      <c r="G88" s="100">
        <v>1976</v>
      </c>
      <c r="H88" s="105" t="s">
        <v>275</v>
      </c>
      <c r="I88" s="117" t="s">
        <v>0</v>
      </c>
      <c r="J88" s="110">
        <v>0.37155092592592592</v>
      </c>
      <c r="K88" s="102">
        <v>0.13094907407407408</v>
      </c>
    </row>
    <row r="89" spans="1:11">
      <c r="A89" s="5" t="s">
        <v>122</v>
      </c>
      <c r="B89" s="89" t="s">
        <v>2</v>
      </c>
      <c r="C89" s="89">
        <v>49</v>
      </c>
      <c r="D89" s="90"/>
      <c r="E89" s="90"/>
      <c r="F89" s="90" t="str">
        <f>([1]Hárok1!B78&amp;" "&amp;[1]Hárok1!C78)</f>
        <v>Blazej Kielbasa</v>
      </c>
      <c r="G89" s="89">
        <v>1979</v>
      </c>
      <c r="H89" s="104" t="s">
        <v>276</v>
      </c>
      <c r="I89" s="114" t="s">
        <v>4</v>
      </c>
      <c r="J89" s="109">
        <v>0.37196759259259254</v>
      </c>
      <c r="K89" s="91">
        <v>0.13136574074074073</v>
      </c>
    </row>
    <row r="90" spans="1:11">
      <c r="A90" s="21" t="s">
        <v>123</v>
      </c>
      <c r="B90" s="97" t="s">
        <v>6</v>
      </c>
      <c r="C90" s="97">
        <v>207</v>
      </c>
      <c r="D90" s="98"/>
      <c r="E90" s="98"/>
      <c r="F90" s="98" t="str">
        <f>([1]Hárok1!B79&amp;" "&amp;[1]Hárok1!C79)</f>
        <v>Marcela Mikulecká</v>
      </c>
      <c r="G90" s="97">
        <v>1973</v>
      </c>
      <c r="H90" s="106" t="s">
        <v>277</v>
      </c>
      <c r="I90" s="119" t="s">
        <v>3</v>
      </c>
      <c r="J90" s="111">
        <v>0.37317129629629631</v>
      </c>
      <c r="K90" s="99">
        <v>0.13256944444444443</v>
      </c>
    </row>
    <row r="91" spans="1:11">
      <c r="A91" s="20" t="s">
        <v>124</v>
      </c>
      <c r="B91" s="100" t="s">
        <v>1</v>
      </c>
      <c r="C91" s="100">
        <v>206</v>
      </c>
      <c r="D91" s="101"/>
      <c r="E91" s="101"/>
      <c r="F91" s="101" t="str">
        <f>([1]Hárok1!B80&amp;" "&amp;[1]Hárok1!C80)</f>
        <v>Ondrej Smolár</v>
      </c>
      <c r="G91" s="100">
        <v>1963</v>
      </c>
      <c r="H91" s="105" t="s">
        <v>278</v>
      </c>
      <c r="I91" s="117" t="s">
        <v>0</v>
      </c>
      <c r="J91" s="110">
        <v>0.37344907407407407</v>
      </c>
      <c r="K91" s="102">
        <v>0.13284722222222223</v>
      </c>
    </row>
    <row r="92" spans="1:11">
      <c r="A92" s="20" t="s">
        <v>125</v>
      </c>
      <c r="B92" s="100" t="s">
        <v>1</v>
      </c>
      <c r="C92" s="100">
        <v>143</v>
      </c>
      <c r="D92" s="101"/>
      <c r="E92" s="101"/>
      <c r="F92" s="101" t="str">
        <f>([1]Hárok1!B81&amp;" "&amp;[1]Hárok1!C81)</f>
        <v>Juraj Novotny</v>
      </c>
      <c r="G92" s="100">
        <v>1974</v>
      </c>
      <c r="H92" s="105" t="s">
        <v>9</v>
      </c>
      <c r="I92" s="117" t="s">
        <v>0</v>
      </c>
      <c r="J92" s="110">
        <v>0.37353009259259262</v>
      </c>
      <c r="K92" s="102">
        <v>0.13292824074074075</v>
      </c>
    </row>
    <row r="93" spans="1:11">
      <c r="A93" s="20" t="s">
        <v>126</v>
      </c>
      <c r="B93" s="100" t="s">
        <v>1</v>
      </c>
      <c r="C93" s="100">
        <v>20</v>
      </c>
      <c r="D93" s="101"/>
      <c r="E93" s="101"/>
      <c r="F93" s="101" t="str">
        <f>([1]Hárok1!B82&amp;" "&amp;[1]Hárok1!C82)</f>
        <v>Piotr Biskupski</v>
      </c>
      <c r="G93" s="100">
        <v>1976</v>
      </c>
      <c r="H93" s="105" t="s">
        <v>279</v>
      </c>
      <c r="I93" s="117" t="s">
        <v>4</v>
      </c>
      <c r="J93" s="110">
        <v>0.37406249999999996</v>
      </c>
      <c r="K93" s="102">
        <v>0.13346064814814815</v>
      </c>
    </row>
    <row r="94" spans="1:11">
      <c r="A94" s="5" t="s">
        <v>127</v>
      </c>
      <c r="B94" s="89" t="s">
        <v>2</v>
      </c>
      <c r="C94" s="89">
        <v>55</v>
      </c>
      <c r="D94" s="90"/>
      <c r="E94" s="90"/>
      <c r="F94" s="90" t="str">
        <f>([1]Hárok1!B83&amp;" "&amp;[1]Hárok1!C83)</f>
        <v>František Heldák</v>
      </c>
      <c r="G94" s="89">
        <v>1989</v>
      </c>
      <c r="H94" s="104" t="s">
        <v>8</v>
      </c>
      <c r="I94" s="114" t="s">
        <v>0</v>
      </c>
      <c r="J94" s="109">
        <v>0.37510416666666663</v>
      </c>
      <c r="K94" s="91">
        <v>0.13450231481481481</v>
      </c>
    </row>
    <row r="95" spans="1:11">
      <c r="A95" s="5" t="s">
        <v>128</v>
      </c>
      <c r="B95" s="89" t="s">
        <v>2</v>
      </c>
      <c r="C95" s="89">
        <v>36</v>
      </c>
      <c r="D95" s="90"/>
      <c r="E95" s="90"/>
      <c r="F95" s="90" t="str">
        <f>([1]Hárok1!B84&amp;" "&amp;[1]Hárok1!C84)</f>
        <v>Michal Darila</v>
      </c>
      <c r="G95" s="89">
        <v>1984</v>
      </c>
      <c r="H95" s="104" t="s">
        <v>9</v>
      </c>
      <c r="I95" s="114" t="s">
        <v>0</v>
      </c>
      <c r="J95" s="109">
        <v>0.37738425925925928</v>
      </c>
      <c r="K95" s="91">
        <v>0.13678240740740741</v>
      </c>
    </row>
    <row r="96" spans="1:11">
      <c r="A96" s="5" t="s">
        <v>129</v>
      </c>
      <c r="B96" s="89" t="s">
        <v>2</v>
      </c>
      <c r="C96" s="89">
        <v>6</v>
      </c>
      <c r="D96" s="90"/>
      <c r="E96" s="90"/>
      <c r="F96" s="90" t="str">
        <f>([1]Hárok1!B85&amp;" "&amp;[1]Hárok1!C85)</f>
        <v>Dénes Száraz</v>
      </c>
      <c r="G96" s="89">
        <v>1979</v>
      </c>
      <c r="H96" s="104" t="s">
        <v>280</v>
      </c>
      <c r="I96" s="114" t="s">
        <v>14</v>
      </c>
      <c r="J96" s="109">
        <v>0.37861111111111106</v>
      </c>
      <c r="K96" s="91">
        <v>0.13800925925925925</v>
      </c>
    </row>
    <row r="97" spans="1:12">
      <c r="A97" s="5" t="s">
        <v>130</v>
      </c>
      <c r="B97" s="89" t="s">
        <v>2</v>
      </c>
      <c r="C97" s="89">
        <v>173</v>
      </c>
      <c r="D97" s="90"/>
      <c r="E97" s="90"/>
      <c r="F97" s="90" t="str">
        <f>([1]Hárok1!B86&amp;" "&amp;[1]Hárok1!C86)</f>
        <v>Kamil Werner</v>
      </c>
      <c r="G97" s="89">
        <v>1984</v>
      </c>
      <c r="H97" s="104" t="s">
        <v>281</v>
      </c>
      <c r="I97" s="114" t="s">
        <v>4</v>
      </c>
      <c r="J97" s="109">
        <v>0.37983796296296296</v>
      </c>
      <c r="K97" s="91">
        <v>0.13923611111111112</v>
      </c>
    </row>
    <row r="98" spans="1:12">
      <c r="A98" s="5" t="s">
        <v>131</v>
      </c>
      <c r="B98" s="89" t="s">
        <v>2</v>
      </c>
      <c r="C98" s="89">
        <v>48</v>
      </c>
      <c r="D98" s="90"/>
      <c r="E98" s="90"/>
      <c r="F98" s="90" t="str">
        <f>([1]Hárok1!B87&amp;" "&amp;[1]Hárok1!C87)</f>
        <v>Marcin Piecuch</v>
      </c>
      <c r="G98" s="89">
        <v>1983</v>
      </c>
      <c r="H98" s="104" t="s">
        <v>282</v>
      </c>
      <c r="I98" s="114" t="s">
        <v>4</v>
      </c>
      <c r="J98" s="109">
        <v>0.38079861111111107</v>
      </c>
      <c r="K98" s="91">
        <v>0.14019675925925926</v>
      </c>
    </row>
    <row r="99" spans="1:12">
      <c r="A99" s="20" t="s">
        <v>132</v>
      </c>
      <c r="B99" s="100" t="s">
        <v>1</v>
      </c>
      <c r="C99" s="100">
        <v>69</v>
      </c>
      <c r="D99" s="101"/>
      <c r="E99" s="101"/>
      <c r="F99" s="101" t="str">
        <f>([1]Hárok1!B88&amp;" "&amp;[1]Hárok1!C88)</f>
        <v>Silvester Pastucha</v>
      </c>
      <c r="G99" s="100">
        <v>1974</v>
      </c>
      <c r="H99" s="105" t="s">
        <v>283</v>
      </c>
      <c r="I99" s="117" t="s">
        <v>0</v>
      </c>
      <c r="J99" s="110">
        <v>0.38103009259259263</v>
      </c>
      <c r="K99" s="102">
        <v>0.14042824074074076</v>
      </c>
    </row>
    <row r="100" spans="1:12">
      <c r="A100" s="5" t="s">
        <v>133</v>
      </c>
      <c r="B100" s="89" t="s">
        <v>2</v>
      </c>
      <c r="C100" s="89">
        <v>200</v>
      </c>
      <c r="D100" s="90"/>
      <c r="E100" s="90"/>
      <c r="F100" s="90" t="str">
        <f>([1]Hárok1!B89&amp;" "&amp;[1]Hárok1!C89)</f>
        <v>Lukáš Chovanec</v>
      </c>
      <c r="G100" s="89">
        <v>1984</v>
      </c>
      <c r="H100" s="104" t="s">
        <v>242</v>
      </c>
      <c r="I100" s="114" t="s">
        <v>0</v>
      </c>
      <c r="J100" s="109">
        <v>0.38246527777777778</v>
      </c>
      <c r="K100" s="91">
        <v>0.14186342592592593</v>
      </c>
    </row>
    <row r="101" spans="1:12">
      <c r="A101" s="5" t="s">
        <v>134</v>
      </c>
      <c r="B101" s="89" t="s">
        <v>2</v>
      </c>
      <c r="C101" s="89">
        <v>193</v>
      </c>
      <c r="D101" s="90"/>
      <c r="E101" s="90"/>
      <c r="F101" s="90" t="str">
        <f>([1]Hárok1!B90&amp;" "&amp;[1]Hárok1!C90)</f>
        <v>Lukáš Hladký</v>
      </c>
      <c r="G101" s="89">
        <v>1988</v>
      </c>
      <c r="H101" s="104" t="s">
        <v>284</v>
      </c>
      <c r="I101" s="114" t="s">
        <v>0</v>
      </c>
      <c r="J101" s="109">
        <v>0.38310185185185186</v>
      </c>
      <c r="K101" s="91">
        <v>0.14249999999999999</v>
      </c>
    </row>
    <row r="102" spans="1:12">
      <c r="A102" s="5" t="s">
        <v>135</v>
      </c>
      <c r="B102" s="89" t="s">
        <v>2</v>
      </c>
      <c r="C102" s="89">
        <v>22</v>
      </c>
      <c r="D102" s="90"/>
      <c r="E102" s="90"/>
      <c r="F102" s="90" t="str">
        <f>([1]Hárok1!B91&amp;" "&amp;[1]Hárok1!C91)</f>
        <v>Dariusz Dutkiewicz</v>
      </c>
      <c r="G102" s="89">
        <v>1987</v>
      </c>
      <c r="H102" s="104" t="s">
        <v>285</v>
      </c>
      <c r="I102" s="114" t="s">
        <v>4</v>
      </c>
      <c r="J102" s="109">
        <v>0.38349537037037035</v>
      </c>
      <c r="K102" s="91">
        <v>0.14289351851851853</v>
      </c>
    </row>
    <row r="103" spans="1:12">
      <c r="A103" s="5" t="s">
        <v>136</v>
      </c>
      <c r="B103" s="89" t="s">
        <v>2</v>
      </c>
      <c r="C103" s="89">
        <v>71</v>
      </c>
      <c r="D103" s="90"/>
      <c r="E103" s="90"/>
      <c r="F103" s="90" t="str">
        <f>([1]Hárok1!B92&amp;" "&amp;[1]Hárok1!C92)</f>
        <v>Tomáš Bahelka</v>
      </c>
      <c r="G103" s="89">
        <v>1986</v>
      </c>
      <c r="H103" s="104" t="s">
        <v>286</v>
      </c>
      <c r="I103" s="114" t="s">
        <v>0</v>
      </c>
      <c r="J103" s="109">
        <v>0.38375000000000004</v>
      </c>
      <c r="K103" s="91">
        <v>0.14314814814814816</v>
      </c>
    </row>
    <row r="104" spans="1:12">
      <c r="A104" s="21" t="s">
        <v>137</v>
      </c>
      <c r="B104" s="97" t="s">
        <v>6</v>
      </c>
      <c r="C104" s="97">
        <v>199</v>
      </c>
      <c r="D104" s="98"/>
      <c r="E104" s="98"/>
      <c r="F104" s="98" t="str">
        <f>([1]Hárok1!B93&amp;" "&amp;[1]Hárok1!C93)</f>
        <v>Monika Heissenberger</v>
      </c>
      <c r="G104" s="97">
        <v>1980</v>
      </c>
      <c r="H104" s="106" t="s">
        <v>287</v>
      </c>
      <c r="I104" s="119" t="s">
        <v>3</v>
      </c>
      <c r="J104" s="111">
        <v>0.3841087962962963</v>
      </c>
      <c r="K104" s="99">
        <v>0.14350694444444445</v>
      </c>
    </row>
    <row r="105" spans="1:12">
      <c r="A105" s="21" t="s">
        <v>138</v>
      </c>
      <c r="B105" s="97" t="s">
        <v>6</v>
      </c>
      <c r="C105" s="97">
        <v>29</v>
      </c>
      <c r="D105" s="98"/>
      <c r="E105" s="98"/>
      <c r="F105" s="98" t="str">
        <f>([1]Hárok1!B94&amp;" "&amp;[1]Hárok1!C94)</f>
        <v>Dáša Lučivjanská</v>
      </c>
      <c r="G105" s="97">
        <v>1984</v>
      </c>
      <c r="H105" s="106" t="s">
        <v>28</v>
      </c>
      <c r="I105" s="119" t="s">
        <v>0</v>
      </c>
      <c r="J105" s="111">
        <v>0.38427083333333334</v>
      </c>
      <c r="K105" s="99">
        <v>0.14366898148148147</v>
      </c>
    </row>
    <row r="106" spans="1:12">
      <c r="A106" s="20" t="s">
        <v>139</v>
      </c>
      <c r="B106" s="100" t="s">
        <v>1</v>
      </c>
      <c r="C106" s="100">
        <v>97</v>
      </c>
      <c r="D106" s="101"/>
      <c r="E106" s="101"/>
      <c r="F106" s="101" t="str">
        <f>([1]Hárok1!B95&amp;" "&amp;[1]Hárok1!C95)</f>
        <v>Pavel Šubert</v>
      </c>
      <c r="G106" s="100">
        <v>1974</v>
      </c>
      <c r="H106" s="105" t="s">
        <v>25</v>
      </c>
      <c r="I106" s="117" t="s">
        <v>3</v>
      </c>
      <c r="J106" s="110">
        <v>0.38475694444444447</v>
      </c>
      <c r="K106" s="102">
        <v>0.1441550925925926</v>
      </c>
    </row>
    <row r="107" spans="1:12">
      <c r="A107" s="20" t="s">
        <v>140</v>
      </c>
      <c r="B107" s="100" t="s">
        <v>1</v>
      </c>
      <c r="C107" s="100">
        <v>33</v>
      </c>
      <c r="D107" s="101"/>
      <c r="E107" s="101"/>
      <c r="F107" s="101" t="str">
        <f>([1]Hárok1!B96&amp;" "&amp;[1]Hárok1!C96)</f>
        <v>Jiří Bacho</v>
      </c>
      <c r="G107" s="100">
        <v>1974</v>
      </c>
      <c r="H107" s="105" t="s">
        <v>288</v>
      </c>
      <c r="I107" s="117" t="s">
        <v>3</v>
      </c>
      <c r="J107" s="110">
        <v>0.38557870370370373</v>
      </c>
      <c r="K107" s="102">
        <v>0.14497685185185186</v>
      </c>
      <c r="L107" s="8"/>
    </row>
    <row r="108" spans="1:12">
      <c r="A108" s="20" t="s">
        <v>141</v>
      </c>
      <c r="B108" s="100" t="s">
        <v>1</v>
      </c>
      <c r="C108" s="100">
        <v>30</v>
      </c>
      <c r="D108" s="101"/>
      <c r="E108" s="101"/>
      <c r="F108" s="101" t="str">
        <f>([1]Hárok1!B97&amp;" "&amp;[1]Hárok1!C97)</f>
        <v>Dariusz Chmielewski</v>
      </c>
      <c r="G108" s="100">
        <v>1968</v>
      </c>
      <c r="H108" s="105" t="s">
        <v>289</v>
      </c>
      <c r="I108" s="117" t="s">
        <v>4</v>
      </c>
      <c r="J108" s="110">
        <v>0.38570601851851855</v>
      </c>
      <c r="K108" s="102">
        <v>0.14510416666666667</v>
      </c>
    </row>
    <row r="109" spans="1:12">
      <c r="A109" s="20" t="s">
        <v>142</v>
      </c>
      <c r="B109" s="100" t="s">
        <v>1</v>
      </c>
      <c r="C109" s="100">
        <v>35</v>
      </c>
      <c r="D109" s="101"/>
      <c r="E109" s="101"/>
      <c r="F109" s="101" t="str">
        <f>([1]Hárok1!B98&amp;" "&amp;[1]Hárok1!C98)</f>
        <v>Oskar Greš Vaľa</v>
      </c>
      <c r="G109" s="100">
        <v>1977</v>
      </c>
      <c r="H109" s="105" t="s">
        <v>5</v>
      </c>
      <c r="I109" s="117" t="s">
        <v>0</v>
      </c>
      <c r="J109" s="110">
        <v>0.38790509259259259</v>
      </c>
      <c r="K109" s="102">
        <v>0.14730324074074075</v>
      </c>
    </row>
    <row r="110" spans="1:12">
      <c r="A110" s="5" t="s">
        <v>143</v>
      </c>
      <c r="B110" s="89" t="s">
        <v>2</v>
      </c>
      <c r="C110" s="89">
        <v>163</v>
      </c>
      <c r="D110" s="90"/>
      <c r="E110" s="90"/>
      <c r="F110" s="90" t="str">
        <f>([1]Hárok1!B99&amp;" "&amp;[1]Hárok1!C99)</f>
        <v>Juraj Teplica</v>
      </c>
      <c r="G110" s="89">
        <v>1989</v>
      </c>
      <c r="H110" s="104" t="s">
        <v>290</v>
      </c>
      <c r="I110" s="114" t="s">
        <v>0</v>
      </c>
      <c r="J110" s="109">
        <v>0.38822916666666668</v>
      </c>
      <c r="K110" s="91">
        <v>0.14762731481481481</v>
      </c>
    </row>
    <row r="111" spans="1:12">
      <c r="A111" s="20" t="s">
        <v>144</v>
      </c>
      <c r="B111" s="100" t="s">
        <v>1</v>
      </c>
      <c r="C111" s="100">
        <v>168</v>
      </c>
      <c r="D111" s="101"/>
      <c r="E111" s="101"/>
      <c r="F111" s="101" t="str">
        <f>([1]Hárok1!B100&amp;" "&amp;[1]Hárok1!C100)</f>
        <v>Darek Poslednik</v>
      </c>
      <c r="G111" s="100">
        <v>1974</v>
      </c>
      <c r="H111" s="105" t="s">
        <v>291</v>
      </c>
      <c r="I111" s="117" t="s">
        <v>4</v>
      </c>
      <c r="J111" s="110">
        <v>0.38934027777777774</v>
      </c>
      <c r="K111" s="102">
        <v>0.14873842592592593</v>
      </c>
    </row>
    <row r="112" spans="1:12">
      <c r="A112" s="5" t="s">
        <v>145</v>
      </c>
      <c r="B112" s="89" t="s">
        <v>2</v>
      </c>
      <c r="C112" s="89">
        <v>116</v>
      </c>
      <c r="D112" s="90"/>
      <c r="E112" s="90"/>
      <c r="F112" s="90" t="str">
        <f>([1]Hárok1!B101&amp;" "&amp;[1]Hárok1!C101)</f>
        <v>Michal Šimko</v>
      </c>
      <c r="G112" s="89">
        <v>1987</v>
      </c>
      <c r="H112" s="104" t="s">
        <v>292</v>
      </c>
      <c r="I112" s="114" t="s">
        <v>0</v>
      </c>
      <c r="J112" s="109">
        <v>0.38995370370370369</v>
      </c>
      <c r="K112" s="91">
        <v>0.14935185185185185</v>
      </c>
    </row>
    <row r="113" spans="1:12">
      <c r="A113" s="20" t="s">
        <v>146</v>
      </c>
      <c r="B113" s="100" t="s">
        <v>1</v>
      </c>
      <c r="C113" s="100">
        <v>174</v>
      </c>
      <c r="D113" s="101"/>
      <c r="E113" s="101"/>
      <c r="F113" s="101" t="str">
        <f>([1]Hárok1!B102&amp;" "&amp;[1]Hárok1!C102)</f>
        <v>Przemyslaw Zoldak</v>
      </c>
      <c r="G113" s="100">
        <v>1977</v>
      </c>
      <c r="H113" s="105" t="s">
        <v>293</v>
      </c>
      <c r="I113" s="117" t="s">
        <v>4</v>
      </c>
      <c r="J113" s="110">
        <v>0.39057870370370368</v>
      </c>
      <c r="K113" s="102">
        <v>0.14997685185185186</v>
      </c>
    </row>
    <row r="114" spans="1:12">
      <c r="A114" s="20" t="s">
        <v>147</v>
      </c>
      <c r="B114" s="100" t="s">
        <v>1</v>
      </c>
      <c r="C114" s="100">
        <v>70</v>
      </c>
      <c r="D114" s="101"/>
      <c r="E114" s="101"/>
      <c r="F114" s="101" t="str">
        <f>([1]Hárok1!B103&amp;" "&amp;[1]Hárok1!C103)</f>
        <v>Miroslav Hanus</v>
      </c>
      <c r="G114" s="100">
        <v>1974</v>
      </c>
      <c r="H114" s="105" t="s">
        <v>10</v>
      </c>
      <c r="I114" s="117" t="s">
        <v>0</v>
      </c>
      <c r="J114" s="110">
        <v>0.39077546296296295</v>
      </c>
      <c r="K114" s="102">
        <v>0.1501736111111111</v>
      </c>
    </row>
    <row r="115" spans="1:12">
      <c r="A115" s="5" t="s">
        <v>148</v>
      </c>
      <c r="B115" s="89" t="s">
        <v>2</v>
      </c>
      <c r="C115" s="89">
        <v>90</v>
      </c>
      <c r="D115" s="90"/>
      <c r="E115" s="90"/>
      <c r="F115" s="90" t="str">
        <f>([1]Hárok1!B104&amp;" "&amp;[1]Hárok1!C104)</f>
        <v>Jan Pašek</v>
      </c>
      <c r="G115" s="89">
        <v>1984</v>
      </c>
      <c r="H115" s="104" t="s">
        <v>294</v>
      </c>
      <c r="I115" s="114" t="s">
        <v>3</v>
      </c>
      <c r="J115" s="109">
        <v>0.39292824074074079</v>
      </c>
      <c r="K115" s="91">
        <v>0.15232638888888889</v>
      </c>
    </row>
    <row r="116" spans="1:12">
      <c r="A116" s="5" t="s">
        <v>149</v>
      </c>
      <c r="B116" s="89" t="s">
        <v>2</v>
      </c>
      <c r="C116" s="89">
        <v>189</v>
      </c>
      <c r="D116" s="90"/>
      <c r="E116" s="90"/>
      <c r="F116" s="90" t="str">
        <f>([1]Hárok1!B105&amp;" "&amp;[1]Hárok1!C105)</f>
        <v>Michal Marek</v>
      </c>
      <c r="G116" s="89">
        <v>1986</v>
      </c>
      <c r="H116" s="104" t="s">
        <v>294</v>
      </c>
      <c r="I116" s="114" t="s">
        <v>3</v>
      </c>
      <c r="J116" s="109">
        <v>0.39298611111111109</v>
      </c>
      <c r="K116" s="91">
        <v>0.15238425925925925</v>
      </c>
    </row>
    <row r="117" spans="1:12">
      <c r="A117" s="20" t="s">
        <v>150</v>
      </c>
      <c r="B117" s="100" t="s">
        <v>1</v>
      </c>
      <c r="C117" s="100">
        <v>135</v>
      </c>
      <c r="D117" s="101"/>
      <c r="E117" s="101"/>
      <c r="F117" s="101" t="str">
        <f>([1]Hárok1!B106&amp;" "&amp;[1]Hárok1!C106)</f>
        <v>Wojciech Kozlowski</v>
      </c>
      <c r="G117" s="100">
        <v>1968</v>
      </c>
      <c r="H117" s="105" t="s">
        <v>295</v>
      </c>
      <c r="I117" s="117" t="s">
        <v>4</v>
      </c>
      <c r="J117" s="110">
        <v>0.39500000000000002</v>
      </c>
      <c r="K117" s="102">
        <v>0.15439814814814815</v>
      </c>
    </row>
    <row r="118" spans="1:12">
      <c r="A118" s="5" t="s">
        <v>151</v>
      </c>
      <c r="B118" s="89" t="s">
        <v>2</v>
      </c>
      <c r="C118" s="89">
        <v>28</v>
      </c>
      <c r="D118" s="90"/>
      <c r="E118" s="90"/>
      <c r="F118" s="90" t="str">
        <f>([1]Hárok1!B107&amp;" "&amp;[1]Hárok1!C107)</f>
        <v>Martin Stříbrný</v>
      </c>
      <c r="G118" s="89">
        <v>1987</v>
      </c>
      <c r="H118" s="104" t="s">
        <v>296</v>
      </c>
      <c r="I118" s="114" t="s">
        <v>3</v>
      </c>
      <c r="J118" s="109">
        <v>0.39539351851851851</v>
      </c>
      <c r="K118" s="91">
        <v>0.15479166666666666</v>
      </c>
    </row>
    <row r="119" spans="1:12">
      <c r="A119" s="21" t="s">
        <v>152</v>
      </c>
      <c r="B119" s="97" t="s">
        <v>6</v>
      </c>
      <c r="C119" s="97">
        <v>166</v>
      </c>
      <c r="D119" s="98"/>
      <c r="E119" s="98"/>
      <c r="F119" s="98" t="str">
        <f>([1]Hárok1!B108&amp;" "&amp;[1]Hárok1!C108)</f>
        <v>Veronika Hudecová</v>
      </c>
      <c r="G119" s="97">
        <v>1980</v>
      </c>
      <c r="H119" s="106" t="s">
        <v>297</v>
      </c>
      <c r="I119" s="119" t="s">
        <v>0</v>
      </c>
      <c r="J119" s="111">
        <v>0.39711805555555557</v>
      </c>
      <c r="K119" s="99">
        <v>0.1565162037037037</v>
      </c>
    </row>
    <row r="120" spans="1:12">
      <c r="A120" s="20" t="s">
        <v>153</v>
      </c>
      <c r="B120" s="100" t="s">
        <v>1</v>
      </c>
      <c r="C120" s="100">
        <v>32</v>
      </c>
      <c r="D120" s="101"/>
      <c r="E120" s="101"/>
      <c r="F120" s="101" t="str">
        <f>([1]Hárok1!B109&amp;" "&amp;[1]Hárok1!C109)</f>
        <v>Marek Kačmarčík</v>
      </c>
      <c r="G120" s="100">
        <v>1977</v>
      </c>
      <c r="H120" s="105" t="s">
        <v>20</v>
      </c>
      <c r="I120" s="117" t="s">
        <v>0</v>
      </c>
      <c r="J120" s="110">
        <v>0.39881944444444445</v>
      </c>
      <c r="K120" s="102">
        <v>0.1582175925925926</v>
      </c>
    </row>
    <row r="121" spans="1:12">
      <c r="A121" s="20" t="s">
        <v>154</v>
      </c>
      <c r="B121" s="100" t="s">
        <v>1</v>
      </c>
      <c r="C121" s="100">
        <v>57</v>
      </c>
      <c r="D121" s="101"/>
      <c r="E121" s="101"/>
      <c r="F121" s="101" t="str">
        <f>([1]Hárok1!B110&amp;" "&amp;[1]Hárok1!C110)</f>
        <v>Rafał Salski</v>
      </c>
      <c r="G121" s="100">
        <v>1968</v>
      </c>
      <c r="H121" s="105" t="s">
        <v>298</v>
      </c>
      <c r="I121" s="117" t="s">
        <v>4</v>
      </c>
      <c r="J121" s="110">
        <v>0.39892361111111113</v>
      </c>
      <c r="K121" s="102">
        <v>0.15832175925925926</v>
      </c>
    </row>
    <row r="122" spans="1:12">
      <c r="A122" s="5" t="s">
        <v>155</v>
      </c>
      <c r="B122" s="89" t="s">
        <v>2</v>
      </c>
      <c r="C122" s="89">
        <v>153</v>
      </c>
      <c r="D122" s="90"/>
      <c r="E122" s="90"/>
      <c r="F122" s="90" t="str">
        <f>([1]Hárok1!B111&amp;" "&amp;[1]Hárok1!C111)</f>
        <v>Peter Pápai</v>
      </c>
      <c r="G122" s="89">
        <v>1979</v>
      </c>
      <c r="H122" s="104" t="s">
        <v>299</v>
      </c>
      <c r="I122" s="114" t="s">
        <v>0</v>
      </c>
      <c r="J122" s="109">
        <v>0.39937500000000004</v>
      </c>
      <c r="K122" s="91">
        <v>0.15877314814814816</v>
      </c>
    </row>
    <row r="123" spans="1:12">
      <c r="A123" s="5" t="s">
        <v>156</v>
      </c>
      <c r="B123" s="89" t="s">
        <v>2</v>
      </c>
      <c r="C123" s="89">
        <v>11</v>
      </c>
      <c r="D123" s="90"/>
      <c r="E123" s="90"/>
      <c r="F123" s="90" t="str">
        <f>([1]Hárok1!B112&amp;" "&amp;[1]Hárok1!C112)</f>
        <v>Pawel Michna</v>
      </c>
      <c r="G123" s="89">
        <v>1989</v>
      </c>
      <c r="H123" s="104" t="s">
        <v>300</v>
      </c>
      <c r="I123" s="114" t="s">
        <v>4</v>
      </c>
      <c r="J123" s="109">
        <v>0.3997337962962963</v>
      </c>
      <c r="K123" s="91">
        <v>0.15913194444444445</v>
      </c>
    </row>
    <row r="124" spans="1:12">
      <c r="A124" s="5" t="s">
        <v>157</v>
      </c>
      <c r="B124" s="89" t="s">
        <v>2</v>
      </c>
      <c r="C124" s="89">
        <v>196</v>
      </c>
      <c r="D124" s="90"/>
      <c r="E124" s="90"/>
      <c r="F124" s="90" t="str">
        <f>([1]Hárok1!B113&amp;" "&amp;[1]Hárok1!C113)</f>
        <v>Marek Hurajt</v>
      </c>
      <c r="G124" s="89">
        <v>1987</v>
      </c>
      <c r="H124" s="104" t="s">
        <v>301</v>
      </c>
      <c r="I124" s="114" t="s">
        <v>0</v>
      </c>
      <c r="J124" s="109">
        <v>0.4007060185185185</v>
      </c>
      <c r="K124" s="91">
        <v>0.16010416666666666</v>
      </c>
    </row>
    <row r="125" spans="1:12">
      <c r="A125" s="21" t="s">
        <v>158</v>
      </c>
      <c r="B125" s="97" t="s">
        <v>6</v>
      </c>
      <c r="C125" s="97">
        <v>50</v>
      </c>
      <c r="D125" s="98"/>
      <c r="E125" s="98"/>
      <c r="F125" s="98" t="str">
        <f>([1]Hárok1!B114&amp;" "&amp;[1]Hárok1!C114)</f>
        <v>Karolina Piecuch</v>
      </c>
      <c r="G125" s="97">
        <v>1985</v>
      </c>
      <c r="H125" s="106" t="s">
        <v>302</v>
      </c>
      <c r="I125" s="119" t="s">
        <v>4</v>
      </c>
      <c r="J125" s="111">
        <v>0.40106481481481482</v>
      </c>
      <c r="K125" s="99">
        <v>0.16046296296296295</v>
      </c>
    </row>
    <row r="126" spans="1:12">
      <c r="A126" s="5" t="s">
        <v>159</v>
      </c>
      <c r="B126" s="89" t="s">
        <v>2</v>
      </c>
      <c r="C126" s="89">
        <v>113</v>
      </c>
      <c r="D126" s="90"/>
      <c r="E126" s="90"/>
      <c r="F126" s="90" t="str">
        <f>([1]Hárok1!B115&amp;" "&amp;[1]Hárok1!C115)</f>
        <v>Blazej Kwasnik</v>
      </c>
      <c r="G126" s="89">
        <v>1985</v>
      </c>
      <c r="H126" s="104" t="s">
        <v>303</v>
      </c>
      <c r="I126" s="114" t="s">
        <v>4</v>
      </c>
      <c r="J126" s="109">
        <v>0.40206018518518521</v>
      </c>
      <c r="K126" s="91">
        <v>0.16145833333333334</v>
      </c>
      <c r="L126" s="8"/>
    </row>
    <row r="127" spans="1:12">
      <c r="A127" s="5" t="s">
        <v>160</v>
      </c>
      <c r="B127" s="89" t="s">
        <v>2</v>
      </c>
      <c r="C127" s="89">
        <v>107</v>
      </c>
      <c r="D127" s="90"/>
      <c r="E127" s="90"/>
      <c r="F127" s="90" t="str">
        <f>([1]Hárok1!B116&amp;" "&amp;[1]Hárok1!C116)</f>
        <v>Martin Drab</v>
      </c>
      <c r="G127" s="89">
        <v>1987</v>
      </c>
      <c r="H127" s="104" t="s">
        <v>26</v>
      </c>
      <c r="I127" s="114" t="s">
        <v>0</v>
      </c>
      <c r="J127" s="109">
        <v>0.40443287037037035</v>
      </c>
      <c r="K127" s="91">
        <v>0.16383101851851853</v>
      </c>
      <c r="L127" s="8"/>
    </row>
    <row r="128" spans="1:12">
      <c r="A128" s="21" t="s">
        <v>161</v>
      </c>
      <c r="B128" s="97" t="s">
        <v>6</v>
      </c>
      <c r="C128" s="97">
        <v>101</v>
      </c>
      <c r="D128" s="98"/>
      <c r="E128" s="98"/>
      <c r="F128" s="98" t="str">
        <f>([1]Hárok1!B117&amp;" "&amp;[1]Hárok1!C117)</f>
        <v>Marie Zelená</v>
      </c>
      <c r="G128" s="97">
        <v>1985</v>
      </c>
      <c r="H128" s="106" t="s">
        <v>304</v>
      </c>
      <c r="I128" s="119" t="s">
        <v>3</v>
      </c>
      <c r="J128" s="111">
        <v>0.40444444444444444</v>
      </c>
      <c r="K128" s="99">
        <v>0.1638425925925926</v>
      </c>
      <c r="L128" s="8"/>
    </row>
    <row r="129" spans="1:12">
      <c r="A129" s="5" t="s">
        <v>162</v>
      </c>
      <c r="B129" s="89" t="s">
        <v>2</v>
      </c>
      <c r="C129" s="89">
        <v>156</v>
      </c>
      <c r="D129" s="90"/>
      <c r="E129" s="90"/>
      <c r="F129" s="90" t="str">
        <f>([1]Hárok1!B118&amp;" "&amp;[1]Hárok1!C118)</f>
        <v>Marek Štofaňák</v>
      </c>
      <c r="G129" s="89">
        <v>1986</v>
      </c>
      <c r="H129" s="104" t="s">
        <v>305</v>
      </c>
      <c r="I129" s="114" t="s">
        <v>0</v>
      </c>
      <c r="J129" s="109">
        <v>0.40504629629629635</v>
      </c>
      <c r="K129" s="91">
        <v>0.16444444444444445</v>
      </c>
      <c r="L129" s="8"/>
    </row>
    <row r="130" spans="1:12">
      <c r="A130" s="5" t="s">
        <v>163</v>
      </c>
      <c r="B130" s="89" t="s">
        <v>2</v>
      </c>
      <c r="C130" s="89">
        <v>177</v>
      </c>
      <c r="D130" s="90"/>
      <c r="E130" s="90"/>
      <c r="F130" s="90" t="str">
        <f>([1]Hárok1!B119&amp;" "&amp;[1]Hárok1!C119)</f>
        <v>Marek Rudinský</v>
      </c>
      <c r="G130" s="89">
        <v>1987</v>
      </c>
      <c r="H130" s="104" t="s">
        <v>306</v>
      </c>
      <c r="I130" s="114" t="s">
        <v>0</v>
      </c>
      <c r="J130" s="109">
        <v>0.4053356481481481</v>
      </c>
      <c r="K130" s="91">
        <v>0.16473379629629628</v>
      </c>
    </row>
    <row r="131" spans="1:12">
      <c r="A131" s="20" t="s">
        <v>164</v>
      </c>
      <c r="B131" s="100" t="s">
        <v>1</v>
      </c>
      <c r="C131" s="100">
        <v>1</v>
      </c>
      <c r="D131" s="101"/>
      <c r="E131" s="101"/>
      <c r="F131" s="101" t="str">
        <f>([1]Hárok1!B120&amp;" "&amp;[1]Hárok1!C120)</f>
        <v>Martin Jírovec</v>
      </c>
      <c r="G131" s="100">
        <v>1975</v>
      </c>
      <c r="H131" s="105" t="s">
        <v>307</v>
      </c>
      <c r="I131" s="117" t="s">
        <v>3</v>
      </c>
      <c r="J131" s="110">
        <v>0.40696759259259258</v>
      </c>
      <c r="K131" s="102">
        <v>0.16636574074074076</v>
      </c>
    </row>
    <row r="132" spans="1:12">
      <c r="A132" s="5" t="s">
        <v>165</v>
      </c>
      <c r="B132" s="89" t="s">
        <v>2</v>
      </c>
      <c r="C132" s="89">
        <v>160</v>
      </c>
      <c r="D132" s="90"/>
      <c r="E132" s="90"/>
      <c r="F132" s="90" t="str">
        <f>([1]Hárok1!B121&amp;" "&amp;[1]Hárok1!C121)</f>
        <v>Mateusz Czernek</v>
      </c>
      <c r="G132" s="89">
        <v>1979</v>
      </c>
      <c r="H132" s="104" t="s">
        <v>308</v>
      </c>
      <c r="I132" s="114" t="s">
        <v>4</v>
      </c>
      <c r="J132" s="109">
        <v>0.40729166666666666</v>
      </c>
      <c r="K132" s="91">
        <v>0.16668981481481482</v>
      </c>
    </row>
    <row r="133" spans="1:12">
      <c r="A133" s="5" t="s">
        <v>166</v>
      </c>
      <c r="B133" s="89" t="s">
        <v>2</v>
      </c>
      <c r="C133" s="89">
        <v>38</v>
      </c>
      <c r="D133" s="90"/>
      <c r="E133" s="90"/>
      <c r="F133" s="90" t="str">
        <f>([1]Hárok1!B122&amp;" "&amp;[1]Hárok1!C122)</f>
        <v>Przemyslaw Gwizdalski</v>
      </c>
      <c r="G133" s="89">
        <v>1979</v>
      </c>
      <c r="H133" s="104" t="s">
        <v>309</v>
      </c>
      <c r="I133" s="114" t="s">
        <v>4</v>
      </c>
      <c r="J133" s="109">
        <v>0.40763888888888888</v>
      </c>
      <c r="K133" s="91">
        <v>0.16703703703703701</v>
      </c>
    </row>
    <row r="134" spans="1:12">
      <c r="A134" s="20" t="s">
        <v>167</v>
      </c>
      <c r="B134" s="100" t="s">
        <v>1</v>
      </c>
      <c r="C134" s="100">
        <v>134</v>
      </c>
      <c r="D134" s="101"/>
      <c r="E134" s="101"/>
      <c r="F134" s="101" t="str">
        <f>([1]Hárok1!B123&amp;" "&amp;[1]Hárok1!C123)</f>
        <v>Jaroslaw Sztyk</v>
      </c>
      <c r="G134" s="100">
        <v>1967</v>
      </c>
      <c r="H134" s="105" t="s">
        <v>310</v>
      </c>
      <c r="I134" s="117" t="s">
        <v>4</v>
      </c>
      <c r="J134" s="110">
        <v>0.40763888888888888</v>
      </c>
      <c r="K134" s="102">
        <v>0.16703703703703701</v>
      </c>
    </row>
    <row r="135" spans="1:12">
      <c r="A135" s="20" t="s">
        <v>168</v>
      </c>
      <c r="B135" s="100" t="s">
        <v>1</v>
      </c>
      <c r="C135" s="100">
        <v>155</v>
      </c>
      <c r="D135" s="101"/>
      <c r="E135" s="101"/>
      <c r="F135" s="101" t="str">
        <f>([1]Hárok1!B124&amp;" "&amp;[1]Hárok1!C124)</f>
        <v>Marián Pták</v>
      </c>
      <c r="G135" s="100">
        <v>1970</v>
      </c>
      <c r="H135" s="105" t="s">
        <v>311</v>
      </c>
      <c r="I135" s="117" t="s">
        <v>0</v>
      </c>
      <c r="J135" s="110">
        <v>0.41043981481481479</v>
      </c>
      <c r="K135" s="102">
        <v>0.16983796296296297</v>
      </c>
    </row>
    <row r="136" spans="1:12">
      <c r="A136" s="20" t="s">
        <v>169</v>
      </c>
      <c r="B136" s="100" t="s">
        <v>1</v>
      </c>
      <c r="C136" s="100">
        <v>91</v>
      </c>
      <c r="D136" s="101"/>
      <c r="E136" s="101"/>
      <c r="F136" s="101" t="str">
        <f>([1]Hárok1!B125&amp;" "&amp;[1]Hárok1!C125)</f>
        <v>Michal Pelíšek</v>
      </c>
      <c r="G136" s="100">
        <v>1970</v>
      </c>
      <c r="H136" s="105" t="s">
        <v>312</v>
      </c>
      <c r="I136" s="117" t="s">
        <v>3</v>
      </c>
      <c r="J136" s="110">
        <v>0.41067129629629634</v>
      </c>
      <c r="K136" s="102">
        <v>0.17006944444444447</v>
      </c>
    </row>
    <row r="137" spans="1:12">
      <c r="A137" s="20" t="s">
        <v>170</v>
      </c>
      <c r="B137" s="100" t="s">
        <v>1</v>
      </c>
      <c r="C137" s="100">
        <v>127</v>
      </c>
      <c r="D137" s="101"/>
      <c r="E137" s="101"/>
      <c r="F137" s="101" t="str">
        <f>([1]Hárok1!B126&amp;" "&amp;[1]Hárok1!C126)</f>
        <v>Zdeněk Horníček</v>
      </c>
      <c r="G137" s="100">
        <v>1971</v>
      </c>
      <c r="H137" s="105" t="s">
        <v>313</v>
      </c>
      <c r="I137" s="117" t="s">
        <v>3</v>
      </c>
      <c r="J137" s="110">
        <v>0.41273148148148148</v>
      </c>
      <c r="K137" s="102">
        <v>0.17212962962962963</v>
      </c>
    </row>
    <row r="138" spans="1:12">
      <c r="A138" s="5" t="s">
        <v>171</v>
      </c>
      <c r="B138" s="89" t="s">
        <v>2</v>
      </c>
      <c r="C138" s="89">
        <v>14</v>
      </c>
      <c r="D138" s="90"/>
      <c r="E138" s="90"/>
      <c r="F138" s="90" t="str">
        <f>([1]Hárok1!B127&amp;" "&amp;[1]Hárok1!C127)</f>
        <v>Jan Putala</v>
      </c>
      <c r="G138" s="89">
        <v>1981</v>
      </c>
      <c r="H138" s="104" t="s">
        <v>245</v>
      </c>
      <c r="I138" s="114" t="s">
        <v>3</v>
      </c>
      <c r="J138" s="109">
        <v>0.41291666666666665</v>
      </c>
      <c r="K138" s="91">
        <v>0.17231481481481481</v>
      </c>
    </row>
    <row r="139" spans="1:12">
      <c r="A139" s="5" t="s">
        <v>172</v>
      </c>
      <c r="B139" s="89" t="s">
        <v>2</v>
      </c>
      <c r="C139" s="89">
        <v>119</v>
      </c>
      <c r="D139" s="90"/>
      <c r="E139" s="90"/>
      <c r="F139" s="90" t="str">
        <f>([1]Hárok1!B128&amp;" "&amp;[1]Hárok1!C128)</f>
        <v>Daniel Pospíšil</v>
      </c>
      <c r="G139" s="89">
        <v>1988</v>
      </c>
      <c r="H139" s="104" t="s">
        <v>237</v>
      </c>
      <c r="I139" s="114" t="s">
        <v>3</v>
      </c>
      <c r="J139" s="109">
        <v>0.41379629629629627</v>
      </c>
      <c r="K139" s="91">
        <v>0.17319444444444443</v>
      </c>
    </row>
    <row r="140" spans="1:12">
      <c r="A140" s="5" t="s">
        <v>173</v>
      </c>
      <c r="B140" s="89" t="s">
        <v>2</v>
      </c>
      <c r="C140" s="89">
        <v>73</v>
      </c>
      <c r="D140" s="90"/>
      <c r="E140" s="90"/>
      <c r="F140" s="90" t="str">
        <f>([1]Hárok1!B129&amp;" "&amp;[1]Hárok1!C129)</f>
        <v>Petr Padelek</v>
      </c>
      <c r="G140" s="89">
        <v>1987</v>
      </c>
      <c r="H140" s="104" t="s">
        <v>296</v>
      </c>
      <c r="I140" s="114" t="s">
        <v>3</v>
      </c>
      <c r="J140" s="109">
        <v>0.41414351851851849</v>
      </c>
      <c r="K140" s="91">
        <v>0.17354166666666668</v>
      </c>
    </row>
    <row r="141" spans="1:12">
      <c r="A141" s="92" t="s">
        <v>174</v>
      </c>
      <c r="B141" s="89" t="s">
        <v>2</v>
      </c>
      <c r="C141" s="89">
        <v>72</v>
      </c>
      <c r="D141" s="93"/>
      <c r="E141" s="93"/>
      <c r="F141" s="90" t="str">
        <f>([1]Hárok1!B130&amp;" "&amp;[1]Hárok1!C130)</f>
        <v>Maroš Margetín</v>
      </c>
      <c r="G141" s="89">
        <v>1989</v>
      </c>
      <c r="H141" s="104" t="s">
        <v>314</v>
      </c>
      <c r="I141" s="114" t="s">
        <v>0</v>
      </c>
      <c r="J141" s="109">
        <v>0.41490740740740745</v>
      </c>
      <c r="K141" s="91">
        <v>0.17430555555555557</v>
      </c>
      <c r="L141" s="8"/>
    </row>
    <row r="142" spans="1:12">
      <c r="A142" s="5" t="s">
        <v>175</v>
      </c>
      <c r="B142" s="89" t="s">
        <v>2</v>
      </c>
      <c r="C142" s="89">
        <v>159</v>
      </c>
      <c r="D142" s="90"/>
      <c r="E142" s="90"/>
      <c r="F142" s="90" t="str">
        <f>([1]Hárok1!B131&amp;" "&amp;[1]Hárok1!C131)</f>
        <v>Rafal Szewczyk</v>
      </c>
      <c r="G142" s="89">
        <v>1985</v>
      </c>
      <c r="H142" s="104" t="s">
        <v>315</v>
      </c>
      <c r="I142" s="114" t="s">
        <v>4</v>
      </c>
      <c r="J142" s="109">
        <v>0.41695601851851855</v>
      </c>
      <c r="K142" s="91">
        <v>0.17635416666666667</v>
      </c>
      <c r="L142" s="8"/>
    </row>
    <row r="143" spans="1:12">
      <c r="A143" s="5" t="s">
        <v>176</v>
      </c>
      <c r="B143" s="89" t="s">
        <v>2</v>
      </c>
      <c r="C143" s="89">
        <v>114</v>
      </c>
      <c r="D143" s="90"/>
      <c r="E143" s="90"/>
      <c r="F143" s="90" t="str">
        <f>([1]Hárok1!B132&amp;" "&amp;[1]Hárok1!C132)</f>
        <v>Ján Karkoška</v>
      </c>
      <c r="G143" s="89">
        <v>1978</v>
      </c>
      <c r="H143" s="104" t="s">
        <v>316</v>
      </c>
      <c r="I143" s="114" t="s">
        <v>3</v>
      </c>
      <c r="J143" s="109">
        <v>0.41965277777777782</v>
      </c>
      <c r="K143" s="91">
        <v>0.17905092592592595</v>
      </c>
    </row>
    <row r="144" spans="1:12">
      <c r="A144" s="20" t="s">
        <v>177</v>
      </c>
      <c r="B144" s="100" t="s">
        <v>1</v>
      </c>
      <c r="C144" s="100">
        <v>81</v>
      </c>
      <c r="D144" s="101"/>
      <c r="E144" s="101"/>
      <c r="F144" s="101" t="str">
        <f>([1]Hárok1!B133&amp;" "&amp;[1]Hárok1!C133)</f>
        <v>Zbigniew Mamla</v>
      </c>
      <c r="G144" s="100">
        <v>1970</v>
      </c>
      <c r="H144" s="105" t="s">
        <v>317</v>
      </c>
      <c r="I144" s="117" t="s">
        <v>4</v>
      </c>
      <c r="J144" s="110">
        <v>0.42010416666666667</v>
      </c>
      <c r="K144" s="102">
        <v>0.17950231481481482</v>
      </c>
    </row>
    <row r="145" spans="1:12">
      <c r="A145" s="5" t="s">
        <v>178</v>
      </c>
      <c r="B145" s="89" t="s">
        <v>2</v>
      </c>
      <c r="C145" s="89">
        <v>64</v>
      </c>
      <c r="D145" s="90"/>
      <c r="E145" s="90"/>
      <c r="F145" s="90" t="str">
        <f>([1]Hárok1!B134&amp;" "&amp;[1]Hárok1!C134)</f>
        <v>Juraj Jančovič</v>
      </c>
      <c r="G145" s="89">
        <v>1980</v>
      </c>
      <c r="H145" s="104" t="s">
        <v>258</v>
      </c>
      <c r="I145" s="114" t="s">
        <v>0</v>
      </c>
      <c r="J145" s="109">
        <v>0.42034722222222221</v>
      </c>
      <c r="K145" s="91">
        <v>0.17974537037037039</v>
      </c>
    </row>
    <row r="146" spans="1:12">
      <c r="A146" s="20" t="s">
        <v>179</v>
      </c>
      <c r="B146" s="100" t="s">
        <v>1</v>
      </c>
      <c r="C146" s="100">
        <v>169</v>
      </c>
      <c r="D146" s="101"/>
      <c r="E146" s="101"/>
      <c r="F146" s="101" t="str">
        <f>([1]Hárok1!B135&amp;" "&amp;[1]Hárok1!C135)</f>
        <v>Štefan Karak</v>
      </c>
      <c r="G146" s="100">
        <v>1951</v>
      </c>
      <c r="H146" s="105" t="s">
        <v>29</v>
      </c>
      <c r="I146" s="117" t="s">
        <v>0</v>
      </c>
      <c r="J146" s="110">
        <v>0.4205787037037037</v>
      </c>
      <c r="K146" s="102">
        <v>0.17997685185185186</v>
      </c>
      <c r="L146" s="8"/>
    </row>
    <row r="147" spans="1:12">
      <c r="A147" s="20" t="s">
        <v>180</v>
      </c>
      <c r="B147" s="100" t="s">
        <v>1</v>
      </c>
      <c r="C147" s="100">
        <v>100</v>
      </c>
      <c r="D147" s="101"/>
      <c r="E147" s="101"/>
      <c r="F147" s="101" t="str">
        <f>([1]Hárok1!B136&amp;" "&amp;[1]Hárok1!C136)</f>
        <v>Márius Paliga</v>
      </c>
      <c r="G147" s="100">
        <v>1976</v>
      </c>
      <c r="H147" s="105" t="s">
        <v>318</v>
      </c>
      <c r="I147" s="117" t="s">
        <v>0</v>
      </c>
      <c r="J147" s="110">
        <v>0.42180555555555554</v>
      </c>
      <c r="K147" s="102">
        <v>0.18120370370370373</v>
      </c>
      <c r="L147" s="8"/>
    </row>
    <row r="148" spans="1:12">
      <c r="A148" s="5" t="s">
        <v>181</v>
      </c>
      <c r="B148" s="89" t="s">
        <v>2</v>
      </c>
      <c r="C148" s="89">
        <v>139</v>
      </c>
      <c r="D148" s="90"/>
      <c r="E148" s="90"/>
      <c r="F148" s="90" t="str">
        <f>([1]Hárok1!B137&amp;" "&amp;[1]Hárok1!C137)</f>
        <v>Martin Vanečko</v>
      </c>
      <c r="G148" s="89">
        <v>1991</v>
      </c>
      <c r="H148" s="104" t="s">
        <v>319</v>
      </c>
      <c r="I148" s="114" t="s">
        <v>0</v>
      </c>
      <c r="J148" s="109">
        <v>0.42491898148148149</v>
      </c>
      <c r="K148" s="91">
        <v>0.18431712962962962</v>
      </c>
      <c r="L148" s="8"/>
    </row>
    <row r="149" spans="1:12">
      <c r="A149" s="21" t="s">
        <v>182</v>
      </c>
      <c r="B149" s="97" t="s">
        <v>6</v>
      </c>
      <c r="C149" s="97">
        <v>150</v>
      </c>
      <c r="D149" s="98"/>
      <c r="E149" s="98"/>
      <c r="F149" s="98" t="str">
        <f>([1]Hárok1!B138&amp;" "&amp;[1]Hárok1!C138)</f>
        <v>Lucia Dančišinová</v>
      </c>
      <c r="G149" s="97">
        <v>1981</v>
      </c>
      <c r="H149" s="106" t="s">
        <v>320</v>
      </c>
      <c r="I149" s="119" t="s">
        <v>0</v>
      </c>
      <c r="J149" s="111">
        <v>0.42524305555555553</v>
      </c>
      <c r="K149" s="99">
        <v>0.18464120370370371</v>
      </c>
    </row>
    <row r="150" spans="1:12">
      <c r="A150" s="20" t="s">
        <v>183</v>
      </c>
      <c r="B150" s="100" t="s">
        <v>1</v>
      </c>
      <c r="C150" s="100">
        <v>192</v>
      </c>
      <c r="D150" s="101"/>
      <c r="E150" s="101"/>
      <c r="F150" s="101" t="str">
        <f>([1]Hárok1!B139&amp;" "&amp;[1]Hárok1!C139)</f>
        <v>Peter Málik</v>
      </c>
      <c r="G150" s="100">
        <v>1971</v>
      </c>
      <c r="H150" s="105" t="s">
        <v>321</v>
      </c>
      <c r="I150" s="117" t="s">
        <v>0</v>
      </c>
      <c r="J150" s="110">
        <v>0.42572916666666666</v>
      </c>
      <c r="K150" s="102">
        <v>0.18512731481481481</v>
      </c>
    </row>
    <row r="151" spans="1:12">
      <c r="A151" s="5" t="s">
        <v>184</v>
      </c>
      <c r="B151" s="89" t="s">
        <v>2</v>
      </c>
      <c r="C151" s="89">
        <v>26</v>
      </c>
      <c r="D151" s="90"/>
      <c r="E151" s="90"/>
      <c r="F151" s="90" t="str">
        <f>([1]Hárok1!B140&amp;" "&amp;[1]Hárok1!C140)</f>
        <v>Romuald Broll</v>
      </c>
      <c r="G151" s="89">
        <v>1985</v>
      </c>
      <c r="H151" s="104" t="s">
        <v>322</v>
      </c>
      <c r="I151" s="114" t="s">
        <v>4</v>
      </c>
      <c r="J151" s="109">
        <v>0.43031250000000004</v>
      </c>
      <c r="K151" s="91">
        <v>0.18971064814814817</v>
      </c>
    </row>
    <row r="152" spans="1:12">
      <c r="A152" s="5" t="s">
        <v>185</v>
      </c>
      <c r="B152" s="89" t="s">
        <v>2</v>
      </c>
      <c r="C152" s="89">
        <v>54</v>
      </c>
      <c r="D152" s="90"/>
      <c r="E152" s="90"/>
      <c r="F152" s="90" t="str">
        <f>([1]Hárok1!B141&amp;" "&amp;[1]Hárok1!C141)</f>
        <v>Peter Knížat</v>
      </c>
      <c r="G152" s="89">
        <v>1993</v>
      </c>
      <c r="H152" s="104" t="s">
        <v>323</v>
      </c>
      <c r="I152" s="114" t="s">
        <v>0</v>
      </c>
      <c r="J152" s="109">
        <v>0.43079861111111112</v>
      </c>
      <c r="K152" s="91">
        <v>0.19019675925925927</v>
      </c>
    </row>
    <row r="153" spans="1:12">
      <c r="A153" s="20" t="s">
        <v>186</v>
      </c>
      <c r="B153" s="100" t="s">
        <v>1</v>
      </c>
      <c r="C153" s="100">
        <v>44</v>
      </c>
      <c r="D153" s="101"/>
      <c r="E153" s="101"/>
      <c r="F153" s="101" t="str">
        <f>([1]Hárok1!B142&amp;" "&amp;[1]Hárok1!C142)</f>
        <v>Marek Hroššo</v>
      </c>
      <c r="G153" s="100">
        <v>1976</v>
      </c>
      <c r="H153" s="105" t="s">
        <v>324</v>
      </c>
      <c r="I153" s="117" t="s">
        <v>0</v>
      </c>
      <c r="J153" s="110">
        <v>0.43145833333333333</v>
      </c>
      <c r="K153" s="102">
        <v>0.19085648148148149</v>
      </c>
    </row>
    <row r="154" spans="1:12">
      <c r="A154" s="21" t="s">
        <v>187</v>
      </c>
      <c r="B154" s="97" t="s">
        <v>6</v>
      </c>
      <c r="C154" s="97">
        <v>13</v>
      </c>
      <c r="D154" s="98"/>
      <c r="E154" s="98"/>
      <c r="F154" s="98" t="str">
        <f>([1]Hárok1!B143&amp;" "&amp;[1]Hárok1!C143)</f>
        <v>Blanka Valentova</v>
      </c>
      <c r="G154" s="97">
        <v>1985</v>
      </c>
      <c r="H154" s="106" t="s">
        <v>16</v>
      </c>
      <c r="I154" s="119" t="s">
        <v>0</v>
      </c>
      <c r="J154" s="111">
        <v>0.4355324074074074</v>
      </c>
      <c r="K154" s="99">
        <v>0.19493055555555558</v>
      </c>
    </row>
    <row r="155" spans="1:12">
      <c r="A155" s="5" t="s">
        <v>188</v>
      </c>
      <c r="B155" s="89" t="s">
        <v>2</v>
      </c>
      <c r="C155" s="89">
        <v>137</v>
      </c>
      <c r="D155" s="90"/>
      <c r="E155" s="90"/>
      <c r="F155" s="90" t="str">
        <f>([1]Hárok1!B144&amp;" "&amp;[1]Hárok1!C144)</f>
        <v>Maciej Sek</v>
      </c>
      <c r="G155" s="89">
        <v>1981</v>
      </c>
      <c r="H155" s="104" t="s">
        <v>325</v>
      </c>
      <c r="I155" s="114" t="s">
        <v>4</v>
      </c>
      <c r="J155" s="109">
        <v>0.43561342592592595</v>
      </c>
      <c r="K155" s="91">
        <v>0.19501157407407407</v>
      </c>
    </row>
    <row r="156" spans="1:12">
      <c r="A156" s="5" t="s">
        <v>189</v>
      </c>
      <c r="B156" s="89" t="s">
        <v>2</v>
      </c>
      <c r="C156" s="89">
        <v>41</v>
      </c>
      <c r="D156" s="90"/>
      <c r="E156" s="90"/>
      <c r="F156" s="90" t="str">
        <f>([1]Hárok1!B145&amp;" "&amp;[1]Hárok1!C145)</f>
        <v>Michal Prčina</v>
      </c>
      <c r="G156" s="89">
        <v>1983</v>
      </c>
      <c r="H156" s="104" t="s">
        <v>9</v>
      </c>
      <c r="I156" s="114" t="s">
        <v>0</v>
      </c>
      <c r="J156" s="109">
        <v>0.4425115740740741</v>
      </c>
      <c r="K156" s="91">
        <v>0.20190972222222223</v>
      </c>
    </row>
    <row r="157" spans="1:12">
      <c r="A157" s="5" t="s">
        <v>190</v>
      </c>
      <c r="B157" s="89" t="s">
        <v>2</v>
      </c>
      <c r="C157" s="89">
        <v>112</v>
      </c>
      <c r="D157" s="90"/>
      <c r="E157" s="90"/>
      <c r="F157" s="90" t="str">
        <f>([1]Hárok1!B146&amp;" "&amp;[1]Hárok1!C146)</f>
        <v>Michal Fronc</v>
      </c>
      <c r="G157" s="89">
        <v>1986</v>
      </c>
      <c r="H157" s="104" t="s">
        <v>27</v>
      </c>
      <c r="I157" s="114" t="s">
        <v>0</v>
      </c>
      <c r="J157" s="109">
        <v>0.44361111111111112</v>
      </c>
      <c r="K157" s="91">
        <v>0.20300925925925925</v>
      </c>
    </row>
    <row r="158" spans="1:12">
      <c r="A158" s="5" t="s">
        <v>191</v>
      </c>
      <c r="B158" s="89" t="s">
        <v>2</v>
      </c>
      <c r="C158" s="89">
        <v>61</v>
      </c>
      <c r="D158" s="90"/>
      <c r="E158" s="90"/>
      <c r="F158" s="90" t="str">
        <f>([1]Hárok1!B147&amp;" "&amp;[1]Hárok1!C147)</f>
        <v>Tomáš Laštík</v>
      </c>
      <c r="G158" s="89">
        <v>1988</v>
      </c>
      <c r="H158" s="104" t="s">
        <v>326</v>
      </c>
      <c r="I158" s="114" t="s">
        <v>0</v>
      </c>
      <c r="J158" s="109">
        <v>0.44685185185185183</v>
      </c>
      <c r="K158" s="91">
        <v>0.20625000000000002</v>
      </c>
    </row>
    <row r="159" spans="1:12">
      <c r="A159" s="5" t="s">
        <v>192</v>
      </c>
      <c r="B159" s="89" t="s">
        <v>2</v>
      </c>
      <c r="C159" s="89">
        <v>208</v>
      </c>
      <c r="D159" s="90"/>
      <c r="E159" s="90"/>
      <c r="F159" s="90" t="str">
        <f>([1]Hárok1!B148&amp;" "&amp;[1]Hárok1!C148)</f>
        <v>Tibor Mocker</v>
      </c>
      <c r="G159" s="89">
        <v>1987</v>
      </c>
      <c r="H159" s="104" t="s">
        <v>327</v>
      </c>
      <c r="I159" s="114" t="s">
        <v>0</v>
      </c>
      <c r="J159" s="109">
        <v>0.44685185185185183</v>
      </c>
      <c r="K159" s="91">
        <v>0.20625000000000002</v>
      </c>
    </row>
    <row r="160" spans="1:12">
      <c r="A160" s="5" t="s">
        <v>193</v>
      </c>
      <c r="B160" s="89" t="s">
        <v>2</v>
      </c>
      <c r="C160" s="89">
        <v>77</v>
      </c>
      <c r="D160" s="90"/>
      <c r="E160" s="90"/>
      <c r="F160" s="90" t="str">
        <f>([1]Hárok1!B149&amp;" "&amp;[1]Hárok1!C149)</f>
        <v>Marián Šudý</v>
      </c>
      <c r="G160" s="89">
        <v>1983</v>
      </c>
      <c r="H160" s="104" t="s">
        <v>328</v>
      </c>
      <c r="I160" s="114" t="s">
        <v>0</v>
      </c>
      <c r="J160" s="109">
        <v>0.45027777777777778</v>
      </c>
      <c r="K160" s="91">
        <v>0.2096759259259259</v>
      </c>
    </row>
    <row r="161" spans="1:11">
      <c r="A161" s="5" t="s">
        <v>194</v>
      </c>
      <c r="B161" s="89" t="s">
        <v>2</v>
      </c>
      <c r="C161" s="89">
        <v>191</v>
      </c>
      <c r="D161" s="90"/>
      <c r="E161" s="90"/>
      <c r="F161" s="90" t="str">
        <f>([1]Hárok1!B150&amp;" "&amp;[1]Hárok1!C150)</f>
        <v>Marek Zaťko</v>
      </c>
      <c r="G161" s="89">
        <v>1987</v>
      </c>
      <c r="H161" s="104" t="s">
        <v>329</v>
      </c>
      <c r="I161" s="114" t="s">
        <v>0</v>
      </c>
      <c r="J161" s="109">
        <v>0.4505439814814815</v>
      </c>
      <c r="K161" s="91">
        <v>0.20994212962962963</v>
      </c>
    </row>
    <row r="162" spans="1:11">
      <c r="A162" s="21" t="s">
        <v>195</v>
      </c>
      <c r="B162" s="97" t="s">
        <v>6</v>
      </c>
      <c r="C162" s="97">
        <v>205</v>
      </c>
      <c r="D162" s="98"/>
      <c r="E162" s="98"/>
      <c r="F162" s="98" t="str">
        <f>([1]Hárok1!B151&amp;" "&amp;[1]Hárok1!C151)</f>
        <v>Dana Szabóová</v>
      </c>
      <c r="G162" s="97">
        <v>1963</v>
      </c>
      <c r="H162" s="106" t="s">
        <v>330</v>
      </c>
      <c r="I162" s="119" t="s">
        <v>0</v>
      </c>
      <c r="J162" s="111">
        <v>0.45230324074074074</v>
      </c>
      <c r="K162" s="99">
        <v>0.2117013888888889</v>
      </c>
    </row>
    <row r="163" spans="1:11" s="22" customFormat="1" ht="16.5" thickBot="1">
      <c r="B163" s="83"/>
      <c r="C163" s="83"/>
      <c r="G163" s="23"/>
      <c r="H163" s="84"/>
      <c r="I163" s="39" t="s">
        <v>202</v>
      </c>
      <c r="J163" s="40" t="s">
        <v>221</v>
      </c>
      <c r="K163" s="41" t="s">
        <v>203</v>
      </c>
    </row>
    <row r="164" spans="1:11">
      <c r="B164" s="83"/>
      <c r="C164" s="83"/>
    </row>
    <row r="165" spans="1:11">
      <c r="B165" s="83"/>
      <c r="C165" s="83"/>
    </row>
    <row r="166" spans="1:11">
      <c r="B166" s="83"/>
      <c r="C166" s="83"/>
    </row>
    <row r="188" spans="12:14">
      <c r="L188" s="7"/>
      <c r="N188" s="7"/>
    </row>
    <row r="189" spans="12:14">
      <c r="L189" s="7"/>
      <c r="N189" s="7"/>
    </row>
    <row r="190" spans="12:14">
      <c r="L190" s="7"/>
      <c r="N190" s="7"/>
    </row>
    <row r="191" spans="12:14">
      <c r="L191" s="7"/>
      <c r="N191" s="7"/>
    </row>
    <row r="192" spans="12:14">
      <c r="L192" s="7"/>
      <c r="N192" s="7"/>
    </row>
    <row r="193" spans="12:14">
      <c r="L193" s="7"/>
      <c r="N193" s="7"/>
    </row>
    <row r="194" spans="12:14">
      <c r="L194" s="7"/>
      <c r="N194" s="7"/>
    </row>
    <row r="195" spans="12:14">
      <c r="L195" s="7"/>
      <c r="N195" s="7"/>
    </row>
    <row r="196" spans="12:14">
      <c r="L196" s="7"/>
      <c r="N196" s="7"/>
    </row>
    <row r="197" spans="12:14">
      <c r="L197" s="7"/>
      <c r="N197" s="7"/>
    </row>
    <row r="198" spans="12:14">
      <c r="L198" s="7"/>
      <c r="N198" s="7"/>
    </row>
    <row r="199" spans="12:14">
      <c r="L199" s="7"/>
      <c r="N199" s="7"/>
    </row>
    <row r="200" spans="12:14">
      <c r="L200" s="7"/>
      <c r="N200" s="7"/>
    </row>
    <row r="201" spans="12:14">
      <c r="L201" s="7"/>
      <c r="N201" s="7"/>
    </row>
    <row r="202" spans="12:14">
      <c r="L202" s="7"/>
      <c r="N202" s="7"/>
    </row>
    <row r="203" spans="12:14">
      <c r="L203" s="7"/>
      <c r="N203" s="7"/>
    </row>
    <row r="204" spans="12:14">
      <c r="L204" s="7"/>
      <c r="N204" s="7"/>
    </row>
    <row r="205" spans="12:14">
      <c r="L205" s="7"/>
      <c r="N205" s="7"/>
    </row>
    <row r="206" spans="12:14">
      <c r="L206" s="7"/>
      <c r="N206" s="7"/>
    </row>
    <row r="207" spans="12:14">
      <c r="L207" s="7"/>
      <c r="N207" s="7"/>
    </row>
    <row r="208" spans="12:14">
      <c r="L208" s="7"/>
      <c r="N208" s="7"/>
    </row>
    <row r="209" spans="3:14">
      <c r="L209" s="7"/>
      <c r="N209" s="7"/>
    </row>
    <row r="210" spans="3:14">
      <c r="L210" s="7"/>
      <c r="N210" s="7"/>
    </row>
    <row r="211" spans="3:14">
      <c r="L211" s="7"/>
      <c r="N211" s="7"/>
    </row>
    <row r="212" spans="3:14">
      <c r="C212" t="str">
        <f t="shared" ref="C212:C243" si="0">A212&amp;" "&amp;B212</f>
        <v xml:space="preserve"> </v>
      </c>
      <c r="L212" s="7"/>
      <c r="N212" s="7"/>
    </row>
    <row r="213" spans="3:14">
      <c r="C213" t="str">
        <f t="shared" si="0"/>
        <v xml:space="preserve"> </v>
      </c>
      <c r="L213" s="7"/>
      <c r="N213" s="7"/>
    </row>
    <row r="214" spans="3:14">
      <c r="C214" t="str">
        <f t="shared" si="0"/>
        <v xml:space="preserve"> </v>
      </c>
      <c r="L214" s="7"/>
      <c r="N214" s="7"/>
    </row>
    <row r="215" spans="3:14">
      <c r="C215" t="str">
        <f t="shared" si="0"/>
        <v xml:space="preserve"> </v>
      </c>
      <c r="L215" s="11"/>
      <c r="N215" s="7"/>
    </row>
    <row r="216" spans="3:14">
      <c r="C216" t="str">
        <f t="shared" si="0"/>
        <v xml:space="preserve"> </v>
      </c>
      <c r="L216" s="7"/>
      <c r="N216" s="7"/>
    </row>
    <row r="217" spans="3:14">
      <c r="C217" t="str">
        <f t="shared" si="0"/>
        <v xml:space="preserve"> </v>
      </c>
      <c r="L217" s="7"/>
      <c r="N217" s="7"/>
    </row>
    <row r="218" spans="3:14">
      <c r="C218" t="str">
        <f t="shared" si="0"/>
        <v xml:space="preserve"> </v>
      </c>
      <c r="L218" s="7"/>
      <c r="N218" s="7"/>
    </row>
    <row r="219" spans="3:14">
      <c r="C219" t="str">
        <f t="shared" si="0"/>
        <v xml:space="preserve"> </v>
      </c>
      <c r="L219" s="7"/>
      <c r="N219" s="7"/>
    </row>
    <row r="220" spans="3:14">
      <c r="C220" t="str">
        <f t="shared" si="0"/>
        <v xml:space="preserve"> </v>
      </c>
      <c r="L220" s="7"/>
      <c r="N220" s="7"/>
    </row>
    <row r="221" spans="3:14">
      <c r="C221" t="str">
        <f t="shared" si="0"/>
        <v xml:space="preserve"> </v>
      </c>
      <c r="L221" s="7"/>
      <c r="N221" s="7"/>
    </row>
    <row r="222" spans="3:14">
      <c r="C222" t="str">
        <f t="shared" si="0"/>
        <v xml:space="preserve"> </v>
      </c>
      <c r="L222" s="7"/>
      <c r="N222" s="7"/>
    </row>
    <row r="223" spans="3:14">
      <c r="C223" t="str">
        <f t="shared" si="0"/>
        <v xml:space="preserve"> </v>
      </c>
      <c r="L223" s="7"/>
      <c r="N223" s="7"/>
    </row>
    <row r="224" spans="3:14">
      <c r="C224" t="str">
        <f t="shared" si="0"/>
        <v xml:space="preserve"> </v>
      </c>
      <c r="L224" s="7"/>
      <c r="N224" s="7"/>
    </row>
    <row r="225" spans="3:14">
      <c r="C225" t="str">
        <f t="shared" si="0"/>
        <v xml:space="preserve"> </v>
      </c>
      <c r="L225" s="7"/>
      <c r="N225" s="7"/>
    </row>
    <row r="226" spans="3:14">
      <c r="C226" t="str">
        <f t="shared" si="0"/>
        <v xml:space="preserve"> </v>
      </c>
      <c r="L226" s="7"/>
      <c r="N226" s="7"/>
    </row>
    <row r="227" spans="3:14">
      <c r="C227" t="str">
        <f t="shared" si="0"/>
        <v xml:space="preserve"> </v>
      </c>
      <c r="L227" s="7"/>
      <c r="N227" s="7"/>
    </row>
    <row r="228" spans="3:14">
      <c r="C228" t="str">
        <f t="shared" si="0"/>
        <v xml:space="preserve"> </v>
      </c>
      <c r="L228" s="7"/>
      <c r="N228" s="7"/>
    </row>
    <row r="229" spans="3:14">
      <c r="C229" t="str">
        <f t="shared" si="0"/>
        <v xml:space="preserve"> </v>
      </c>
      <c r="L229" s="7"/>
      <c r="N229" s="7"/>
    </row>
    <row r="230" spans="3:14">
      <c r="C230" t="str">
        <f t="shared" si="0"/>
        <v xml:space="preserve"> </v>
      </c>
    </row>
    <row r="231" spans="3:14">
      <c r="C231" t="str">
        <f t="shared" si="0"/>
        <v xml:space="preserve"> </v>
      </c>
    </row>
    <row r="232" spans="3:14">
      <c r="C232" t="str">
        <f t="shared" si="0"/>
        <v xml:space="preserve"> </v>
      </c>
    </row>
    <row r="233" spans="3:14">
      <c r="C233" t="str">
        <f t="shared" si="0"/>
        <v xml:space="preserve"> </v>
      </c>
    </row>
    <row r="234" spans="3:14">
      <c r="C234" t="str">
        <f t="shared" si="0"/>
        <v xml:space="preserve"> </v>
      </c>
    </row>
    <row r="235" spans="3:14">
      <c r="C235" t="str">
        <f t="shared" si="0"/>
        <v xml:space="preserve"> </v>
      </c>
    </row>
    <row r="236" spans="3:14">
      <c r="C236" t="str">
        <f t="shared" si="0"/>
        <v xml:space="preserve"> </v>
      </c>
    </row>
    <row r="237" spans="3:14">
      <c r="C237" t="str">
        <f t="shared" si="0"/>
        <v xml:space="preserve"> </v>
      </c>
    </row>
    <row r="238" spans="3:14">
      <c r="C238" t="str">
        <f t="shared" si="0"/>
        <v xml:space="preserve"> </v>
      </c>
    </row>
    <row r="239" spans="3:14">
      <c r="C239" t="str">
        <f t="shared" si="0"/>
        <v xml:space="preserve"> </v>
      </c>
    </row>
    <row r="240" spans="3:14">
      <c r="C240" t="str">
        <f t="shared" si="0"/>
        <v xml:space="preserve"> </v>
      </c>
    </row>
    <row r="241" spans="3:3">
      <c r="C241" t="str">
        <f t="shared" si="0"/>
        <v xml:space="preserve"> </v>
      </c>
    </row>
    <row r="242" spans="3:3">
      <c r="C242" t="str">
        <f t="shared" si="0"/>
        <v xml:space="preserve"> </v>
      </c>
    </row>
    <row r="243" spans="3:3">
      <c r="C243" t="str">
        <f t="shared" si="0"/>
        <v xml:space="preserve"> </v>
      </c>
    </row>
    <row r="244" spans="3:3">
      <c r="C244" t="str">
        <f t="shared" ref="C244:C275" si="1">A244&amp;" "&amp;B244</f>
        <v xml:space="preserve"> </v>
      </c>
    </row>
    <row r="245" spans="3:3">
      <c r="C245" t="str">
        <f t="shared" si="1"/>
        <v xml:space="preserve"> </v>
      </c>
    </row>
    <row r="246" spans="3:3">
      <c r="C246" t="str">
        <f t="shared" si="1"/>
        <v xml:space="preserve"> </v>
      </c>
    </row>
    <row r="247" spans="3:3">
      <c r="C247" t="str">
        <f t="shared" si="1"/>
        <v xml:space="preserve"> </v>
      </c>
    </row>
    <row r="248" spans="3:3">
      <c r="C248" t="str">
        <f t="shared" si="1"/>
        <v xml:space="preserve"> </v>
      </c>
    </row>
    <row r="249" spans="3:3">
      <c r="C249" t="str">
        <f t="shared" si="1"/>
        <v xml:space="preserve"> </v>
      </c>
    </row>
    <row r="250" spans="3:3">
      <c r="C250" t="str">
        <f t="shared" si="1"/>
        <v xml:space="preserve"> </v>
      </c>
    </row>
    <row r="251" spans="3:3">
      <c r="C251" t="str">
        <f t="shared" si="1"/>
        <v xml:space="preserve"> </v>
      </c>
    </row>
    <row r="252" spans="3:3">
      <c r="C252" t="str">
        <f t="shared" si="1"/>
        <v xml:space="preserve"> </v>
      </c>
    </row>
    <row r="253" spans="3:3">
      <c r="C253" t="str">
        <f t="shared" si="1"/>
        <v xml:space="preserve"> </v>
      </c>
    </row>
    <row r="254" spans="3:3">
      <c r="C254" t="str">
        <f t="shared" si="1"/>
        <v xml:space="preserve"> </v>
      </c>
    </row>
    <row r="255" spans="3:3">
      <c r="C255" t="str">
        <f t="shared" si="1"/>
        <v xml:space="preserve"> </v>
      </c>
    </row>
    <row r="256" spans="3:3">
      <c r="C256" t="str">
        <f t="shared" si="1"/>
        <v xml:space="preserve"> </v>
      </c>
    </row>
    <row r="257" spans="3:3">
      <c r="C257" t="str">
        <f t="shared" si="1"/>
        <v xml:space="preserve"> </v>
      </c>
    </row>
    <row r="258" spans="3:3">
      <c r="C258" t="str">
        <f t="shared" si="1"/>
        <v xml:space="preserve"> </v>
      </c>
    </row>
    <row r="259" spans="3:3">
      <c r="C259" t="str">
        <f t="shared" si="1"/>
        <v xml:space="preserve"> </v>
      </c>
    </row>
    <row r="260" spans="3:3">
      <c r="C260" t="str">
        <f t="shared" si="1"/>
        <v xml:space="preserve"> </v>
      </c>
    </row>
    <row r="261" spans="3:3">
      <c r="C261" t="str">
        <f t="shared" si="1"/>
        <v xml:space="preserve"> </v>
      </c>
    </row>
    <row r="262" spans="3:3">
      <c r="C262" t="str">
        <f t="shared" si="1"/>
        <v xml:space="preserve"> </v>
      </c>
    </row>
    <row r="263" spans="3:3">
      <c r="C263" t="str">
        <f t="shared" si="1"/>
        <v xml:space="preserve"> </v>
      </c>
    </row>
    <row r="264" spans="3:3">
      <c r="C264" t="str">
        <f t="shared" si="1"/>
        <v xml:space="preserve"> </v>
      </c>
    </row>
    <row r="265" spans="3:3">
      <c r="C265" t="str">
        <f t="shared" si="1"/>
        <v xml:space="preserve"> </v>
      </c>
    </row>
    <row r="266" spans="3:3">
      <c r="C266" t="str">
        <f t="shared" si="1"/>
        <v xml:space="preserve"> </v>
      </c>
    </row>
    <row r="267" spans="3:3">
      <c r="C267" t="str">
        <f t="shared" si="1"/>
        <v xml:space="preserve"> </v>
      </c>
    </row>
    <row r="268" spans="3:3">
      <c r="C268" t="str">
        <f t="shared" si="1"/>
        <v xml:space="preserve"> </v>
      </c>
    </row>
    <row r="269" spans="3:3">
      <c r="C269" t="str">
        <f t="shared" si="1"/>
        <v xml:space="preserve"> </v>
      </c>
    </row>
    <row r="270" spans="3:3">
      <c r="C270" t="str">
        <f t="shared" si="1"/>
        <v xml:space="preserve"> </v>
      </c>
    </row>
    <row r="271" spans="3:3">
      <c r="C271" t="str">
        <f t="shared" si="1"/>
        <v xml:space="preserve"> </v>
      </c>
    </row>
    <row r="272" spans="3:3">
      <c r="C272" t="str">
        <f t="shared" si="1"/>
        <v xml:space="preserve"> </v>
      </c>
    </row>
    <row r="273" spans="3:3">
      <c r="C273" t="str">
        <f t="shared" si="1"/>
        <v xml:space="preserve"> </v>
      </c>
    </row>
    <row r="274" spans="3:3">
      <c r="C274" t="str">
        <f t="shared" si="1"/>
        <v xml:space="preserve"> </v>
      </c>
    </row>
    <row r="275" spans="3:3">
      <c r="C275" t="str">
        <f t="shared" si="1"/>
        <v xml:space="preserve"> </v>
      </c>
    </row>
    <row r="276" spans="3:3">
      <c r="C276" t="str">
        <f t="shared" ref="C276:C307" si="2">A276&amp;" "&amp;B276</f>
        <v xml:space="preserve"> </v>
      </c>
    </row>
    <row r="277" spans="3:3">
      <c r="C277" t="str">
        <f t="shared" si="2"/>
        <v xml:space="preserve"> </v>
      </c>
    </row>
    <row r="278" spans="3:3">
      <c r="C278" t="str">
        <f t="shared" si="2"/>
        <v xml:space="preserve"> </v>
      </c>
    </row>
    <row r="279" spans="3:3">
      <c r="C279" t="str">
        <f t="shared" si="2"/>
        <v xml:space="preserve"> </v>
      </c>
    </row>
    <row r="280" spans="3:3">
      <c r="C280" t="str">
        <f t="shared" si="2"/>
        <v xml:space="preserve"> </v>
      </c>
    </row>
    <row r="281" spans="3:3">
      <c r="C281" t="str">
        <f t="shared" si="2"/>
        <v xml:space="preserve"> </v>
      </c>
    </row>
    <row r="282" spans="3:3">
      <c r="C282" t="str">
        <f t="shared" si="2"/>
        <v xml:space="preserve"> </v>
      </c>
    </row>
    <row r="283" spans="3:3">
      <c r="C283" t="str">
        <f t="shared" si="2"/>
        <v xml:space="preserve"> </v>
      </c>
    </row>
    <row r="284" spans="3:3">
      <c r="C284" t="str">
        <f t="shared" si="2"/>
        <v xml:space="preserve"> </v>
      </c>
    </row>
    <row r="285" spans="3:3">
      <c r="C285" t="str">
        <f t="shared" si="2"/>
        <v xml:space="preserve"> </v>
      </c>
    </row>
    <row r="286" spans="3:3">
      <c r="C286" t="str">
        <f t="shared" si="2"/>
        <v xml:space="preserve"> </v>
      </c>
    </row>
    <row r="287" spans="3:3">
      <c r="C287" t="str">
        <f t="shared" si="2"/>
        <v xml:space="preserve"> </v>
      </c>
    </row>
    <row r="288" spans="3:3">
      <c r="C288" t="str">
        <f t="shared" si="2"/>
        <v xml:space="preserve"> </v>
      </c>
    </row>
    <row r="289" spans="3:3">
      <c r="C289" t="str">
        <f t="shared" si="2"/>
        <v xml:space="preserve"> </v>
      </c>
    </row>
    <row r="290" spans="3:3">
      <c r="C290" t="str">
        <f t="shared" si="2"/>
        <v xml:space="preserve"> </v>
      </c>
    </row>
    <row r="291" spans="3:3">
      <c r="C291" t="str">
        <f t="shared" si="2"/>
        <v xml:space="preserve"> </v>
      </c>
    </row>
    <row r="292" spans="3:3">
      <c r="C292" t="str">
        <f t="shared" si="2"/>
        <v xml:space="preserve"> </v>
      </c>
    </row>
    <row r="293" spans="3:3">
      <c r="C293" t="str">
        <f t="shared" si="2"/>
        <v xml:space="preserve"> </v>
      </c>
    </row>
    <row r="294" spans="3:3">
      <c r="C294" t="str">
        <f t="shared" si="2"/>
        <v xml:space="preserve"> </v>
      </c>
    </row>
    <row r="295" spans="3:3">
      <c r="C295" t="str">
        <f t="shared" si="2"/>
        <v xml:space="preserve"> </v>
      </c>
    </row>
    <row r="296" spans="3:3">
      <c r="C296" t="str">
        <f t="shared" si="2"/>
        <v xml:space="preserve"> </v>
      </c>
    </row>
    <row r="297" spans="3:3">
      <c r="C297" t="str">
        <f t="shared" si="2"/>
        <v xml:space="preserve"> </v>
      </c>
    </row>
    <row r="298" spans="3:3">
      <c r="C298" t="str">
        <f t="shared" si="2"/>
        <v xml:space="preserve"> </v>
      </c>
    </row>
    <row r="299" spans="3:3">
      <c r="C299" t="str">
        <f t="shared" si="2"/>
        <v xml:space="preserve"> </v>
      </c>
    </row>
    <row r="300" spans="3:3">
      <c r="C300" t="str">
        <f t="shared" si="2"/>
        <v xml:space="preserve"> </v>
      </c>
    </row>
    <row r="301" spans="3:3">
      <c r="C301" t="str">
        <f t="shared" si="2"/>
        <v xml:space="preserve"> </v>
      </c>
    </row>
    <row r="302" spans="3:3">
      <c r="C302" t="str">
        <f t="shared" si="2"/>
        <v xml:space="preserve"> </v>
      </c>
    </row>
    <row r="303" spans="3:3">
      <c r="C303" t="str">
        <f t="shared" si="2"/>
        <v xml:space="preserve"> </v>
      </c>
    </row>
    <row r="304" spans="3:3">
      <c r="C304" t="str">
        <f t="shared" si="2"/>
        <v xml:space="preserve"> </v>
      </c>
    </row>
    <row r="305" spans="3:3">
      <c r="C305" t="str">
        <f t="shared" si="2"/>
        <v xml:space="preserve"> </v>
      </c>
    </row>
    <row r="306" spans="3:3">
      <c r="C306" t="str">
        <f t="shared" si="2"/>
        <v xml:space="preserve"> </v>
      </c>
    </row>
    <row r="307" spans="3:3">
      <c r="C307" t="str">
        <f t="shared" si="2"/>
        <v xml:space="preserve"> </v>
      </c>
    </row>
    <row r="308" spans="3:3">
      <c r="C308" t="str">
        <f t="shared" ref="C308:C339" si="3">A308&amp;" "&amp;B308</f>
        <v xml:space="preserve"> </v>
      </c>
    </row>
    <row r="309" spans="3:3">
      <c r="C309" t="str">
        <f t="shared" si="3"/>
        <v xml:space="preserve"> </v>
      </c>
    </row>
    <row r="310" spans="3:3">
      <c r="C310" t="str">
        <f t="shared" si="3"/>
        <v xml:space="preserve"> </v>
      </c>
    </row>
    <row r="311" spans="3:3">
      <c r="C311" t="str">
        <f t="shared" si="3"/>
        <v xml:space="preserve"> </v>
      </c>
    </row>
    <row r="312" spans="3:3">
      <c r="C312" t="str">
        <f t="shared" si="3"/>
        <v xml:space="preserve"> </v>
      </c>
    </row>
    <row r="313" spans="3:3">
      <c r="C313" t="str">
        <f t="shared" si="3"/>
        <v xml:space="preserve"> </v>
      </c>
    </row>
    <row r="314" spans="3:3">
      <c r="C314" t="str">
        <f t="shared" si="3"/>
        <v xml:space="preserve"> </v>
      </c>
    </row>
    <row r="315" spans="3:3">
      <c r="C315" t="str">
        <f t="shared" si="3"/>
        <v xml:space="preserve"> </v>
      </c>
    </row>
    <row r="316" spans="3:3">
      <c r="C316" t="str">
        <f t="shared" si="3"/>
        <v xml:space="preserve"> </v>
      </c>
    </row>
    <row r="317" spans="3:3">
      <c r="C317" t="str">
        <f t="shared" si="3"/>
        <v xml:space="preserve"> </v>
      </c>
    </row>
    <row r="318" spans="3:3">
      <c r="C318" t="str">
        <f t="shared" si="3"/>
        <v xml:space="preserve"> </v>
      </c>
    </row>
    <row r="319" spans="3:3">
      <c r="C319" t="str">
        <f t="shared" si="3"/>
        <v xml:space="preserve"> </v>
      </c>
    </row>
    <row r="320" spans="3:3">
      <c r="C320" t="str">
        <f t="shared" si="3"/>
        <v xml:space="preserve"> </v>
      </c>
    </row>
    <row r="321" spans="3:3">
      <c r="C321" t="str">
        <f t="shared" si="3"/>
        <v xml:space="preserve"> </v>
      </c>
    </row>
    <row r="322" spans="3:3">
      <c r="C322" t="str">
        <f t="shared" si="3"/>
        <v xml:space="preserve"> </v>
      </c>
    </row>
    <row r="323" spans="3:3">
      <c r="C323" t="str">
        <f t="shared" si="3"/>
        <v xml:space="preserve"> </v>
      </c>
    </row>
    <row r="324" spans="3:3">
      <c r="C324" t="str">
        <f t="shared" si="3"/>
        <v xml:space="preserve"> </v>
      </c>
    </row>
    <row r="325" spans="3:3">
      <c r="C325" t="str">
        <f t="shared" si="3"/>
        <v xml:space="preserve"> </v>
      </c>
    </row>
    <row r="326" spans="3:3">
      <c r="C326" t="str">
        <f t="shared" si="3"/>
        <v xml:space="preserve"> </v>
      </c>
    </row>
    <row r="327" spans="3:3">
      <c r="C327" t="str">
        <f t="shared" si="3"/>
        <v xml:space="preserve"> </v>
      </c>
    </row>
    <row r="328" spans="3:3">
      <c r="C328" t="str">
        <f t="shared" si="3"/>
        <v xml:space="preserve"> </v>
      </c>
    </row>
    <row r="329" spans="3:3">
      <c r="C329" t="str">
        <f t="shared" si="3"/>
        <v xml:space="preserve"> </v>
      </c>
    </row>
    <row r="330" spans="3:3">
      <c r="C330" t="str">
        <f t="shared" si="3"/>
        <v xml:space="preserve"> </v>
      </c>
    </row>
    <row r="331" spans="3:3">
      <c r="C331" t="str">
        <f t="shared" si="3"/>
        <v xml:space="preserve"> </v>
      </c>
    </row>
    <row r="332" spans="3:3">
      <c r="C332" t="str">
        <f t="shared" si="3"/>
        <v xml:space="preserve"> </v>
      </c>
    </row>
    <row r="333" spans="3:3">
      <c r="C333" t="str">
        <f t="shared" si="3"/>
        <v xml:space="preserve"> </v>
      </c>
    </row>
    <row r="334" spans="3:3">
      <c r="C334" t="str">
        <f t="shared" si="3"/>
        <v xml:space="preserve"> </v>
      </c>
    </row>
    <row r="335" spans="3:3">
      <c r="C335" t="str">
        <f t="shared" si="3"/>
        <v xml:space="preserve"> </v>
      </c>
    </row>
    <row r="336" spans="3:3">
      <c r="C336" t="str">
        <f t="shared" si="3"/>
        <v xml:space="preserve"> </v>
      </c>
    </row>
    <row r="337" spans="3:3">
      <c r="C337" t="str">
        <f t="shared" si="3"/>
        <v xml:space="preserve"> </v>
      </c>
    </row>
    <row r="338" spans="3:3">
      <c r="C338" t="str">
        <f t="shared" si="3"/>
        <v xml:space="preserve"> </v>
      </c>
    </row>
    <row r="339" spans="3:3">
      <c r="C339" t="str">
        <f t="shared" si="3"/>
        <v xml:space="preserve"> </v>
      </c>
    </row>
    <row r="340" spans="3:3">
      <c r="C340" t="str">
        <f t="shared" ref="C340:C371" si="4">A340&amp;" "&amp;B340</f>
        <v xml:space="preserve"> </v>
      </c>
    </row>
    <row r="341" spans="3:3">
      <c r="C341" t="str">
        <f t="shared" si="4"/>
        <v xml:space="preserve"> </v>
      </c>
    </row>
    <row r="342" spans="3:3">
      <c r="C342" t="str">
        <f t="shared" si="4"/>
        <v xml:space="preserve"> </v>
      </c>
    </row>
    <row r="343" spans="3:3">
      <c r="C343" t="str">
        <f t="shared" si="4"/>
        <v xml:space="preserve"> </v>
      </c>
    </row>
    <row r="344" spans="3:3">
      <c r="C344" t="str">
        <f t="shared" si="4"/>
        <v xml:space="preserve"> </v>
      </c>
    </row>
    <row r="345" spans="3:3">
      <c r="C345" t="str">
        <f t="shared" si="4"/>
        <v xml:space="preserve"> </v>
      </c>
    </row>
    <row r="346" spans="3:3">
      <c r="C346" t="str">
        <f t="shared" si="4"/>
        <v xml:space="preserve"> </v>
      </c>
    </row>
    <row r="347" spans="3:3">
      <c r="C347" t="str">
        <f t="shared" si="4"/>
        <v xml:space="preserve"> </v>
      </c>
    </row>
    <row r="348" spans="3:3">
      <c r="C348" t="str">
        <f t="shared" si="4"/>
        <v xml:space="preserve"> </v>
      </c>
    </row>
    <row r="349" spans="3:3">
      <c r="C349" t="str">
        <f t="shared" si="4"/>
        <v xml:space="preserve"> </v>
      </c>
    </row>
    <row r="350" spans="3:3">
      <c r="C350" t="str">
        <f t="shared" si="4"/>
        <v xml:space="preserve"> </v>
      </c>
    </row>
    <row r="351" spans="3:3">
      <c r="C351" t="str">
        <f t="shared" si="4"/>
        <v xml:space="preserve"> </v>
      </c>
    </row>
    <row r="352" spans="3:3">
      <c r="C352" t="str">
        <f t="shared" si="4"/>
        <v xml:space="preserve"> </v>
      </c>
    </row>
    <row r="353" spans="3:3">
      <c r="C353" t="str">
        <f t="shared" si="4"/>
        <v xml:space="preserve"> </v>
      </c>
    </row>
    <row r="354" spans="3:3">
      <c r="C354" t="str">
        <f t="shared" si="4"/>
        <v xml:space="preserve"> </v>
      </c>
    </row>
    <row r="355" spans="3:3">
      <c r="C355" t="str">
        <f t="shared" si="4"/>
        <v xml:space="preserve"> </v>
      </c>
    </row>
    <row r="356" spans="3:3">
      <c r="C356" t="str">
        <f t="shared" si="4"/>
        <v xml:space="preserve"> </v>
      </c>
    </row>
    <row r="357" spans="3:3">
      <c r="C357" t="str">
        <f t="shared" si="4"/>
        <v xml:space="preserve"> </v>
      </c>
    </row>
    <row r="358" spans="3:3">
      <c r="C358" t="str">
        <f t="shared" si="4"/>
        <v xml:space="preserve"> </v>
      </c>
    </row>
    <row r="359" spans="3:3">
      <c r="C359" t="str">
        <f t="shared" si="4"/>
        <v xml:space="preserve"> </v>
      </c>
    </row>
    <row r="360" spans="3:3">
      <c r="C360" t="str">
        <f t="shared" si="4"/>
        <v xml:space="preserve"> </v>
      </c>
    </row>
    <row r="361" spans="3:3">
      <c r="C361" t="str">
        <f t="shared" si="4"/>
        <v xml:space="preserve"> </v>
      </c>
    </row>
    <row r="362" spans="3:3">
      <c r="C362" t="str">
        <f t="shared" si="4"/>
        <v xml:space="preserve"> </v>
      </c>
    </row>
    <row r="363" spans="3:3">
      <c r="C363" t="str">
        <f t="shared" si="4"/>
        <v xml:space="preserve"> </v>
      </c>
    </row>
    <row r="364" spans="3:3">
      <c r="C364" t="str">
        <f t="shared" si="4"/>
        <v xml:space="preserve"> </v>
      </c>
    </row>
    <row r="365" spans="3:3">
      <c r="C365" t="str">
        <f t="shared" si="4"/>
        <v xml:space="preserve"> </v>
      </c>
    </row>
    <row r="366" spans="3:3">
      <c r="C366" t="str">
        <f t="shared" si="4"/>
        <v xml:space="preserve"> </v>
      </c>
    </row>
    <row r="367" spans="3:3">
      <c r="C367" t="str">
        <f t="shared" si="4"/>
        <v xml:space="preserve"> </v>
      </c>
    </row>
    <row r="368" spans="3:3">
      <c r="C368" t="str">
        <f t="shared" si="4"/>
        <v xml:space="preserve"> </v>
      </c>
    </row>
    <row r="369" spans="3:3">
      <c r="C369" t="str">
        <f t="shared" si="4"/>
        <v xml:space="preserve"> </v>
      </c>
    </row>
    <row r="370" spans="3:3">
      <c r="C370" t="str">
        <f t="shared" si="4"/>
        <v xml:space="preserve"> </v>
      </c>
    </row>
    <row r="371" spans="3:3">
      <c r="C371" t="str">
        <f t="shared" si="4"/>
        <v xml:space="preserve"> </v>
      </c>
    </row>
    <row r="372" spans="3:3">
      <c r="C372" t="str">
        <f t="shared" ref="C372:C395" si="5">A372&amp;" "&amp;B372</f>
        <v xml:space="preserve"> </v>
      </c>
    </row>
    <row r="373" spans="3:3">
      <c r="C373" t="str">
        <f t="shared" si="5"/>
        <v xml:space="preserve"> </v>
      </c>
    </row>
    <row r="374" spans="3:3">
      <c r="C374" t="str">
        <f t="shared" si="5"/>
        <v xml:space="preserve"> </v>
      </c>
    </row>
    <row r="375" spans="3:3">
      <c r="C375" t="str">
        <f t="shared" si="5"/>
        <v xml:space="preserve"> </v>
      </c>
    </row>
    <row r="376" spans="3:3">
      <c r="C376" t="str">
        <f t="shared" si="5"/>
        <v xml:space="preserve"> </v>
      </c>
    </row>
    <row r="377" spans="3:3">
      <c r="C377" t="str">
        <f t="shared" si="5"/>
        <v xml:space="preserve"> </v>
      </c>
    </row>
    <row r="378" spans="3:3">
      <c r="C378" t="str">
        <f t="shared" si="5"/>
        <v xml:space="preserve"> </v>
      </c>
    </row>
    <row r="379" spans="3:3">
      <c r="C379" t="str">
        <f t="shared" si="5"/>
        <v xml:space="preserve"> </v>
      </c>
    </row>
    <row r="380" spans="3:3">
      <c r="C380" t="str">
        <f t="shared" si="5"/>
        <v xml:space="preserve"> </v>
      </c>
    </row>
    <row r="381" spans="3:3">
      <c r="C381" t="str">
        <f t="shared" si="5"/>
        <v xml:space="preserve"> </v>
      </c>
    </row>
    <row r="382" spans="3:3">
      <c r="C382" t="str">
        <f t="shared" si="5"/>
        <v xml:space="preserve"> </v>
      </c>
    </row>
    <row r="383" spans="3:3">
      <c r="C383" t="str">
        <f t="shared" si="5"/>
        <v xml:space="preserve"> </v>
      </c>
    </row>
    <row r="384" spans="3:3">
      <c r="C384" t="str">
        <f t="shared" si="5"/>
        <v xml:space="preserve"> </v>
      </c>
    </row>
    <row r="385" spans="3:3">
      <c r="C385" t="str">
        <f t="shared" si="5"/>
        <v xml:space="preserve"> </v>
      </c>
    </row>
    <row r="386" spans="3:3">
      <c r="C386" t="str">
        <f t="shared" si="5"/>
        <v xml:space="preserve"> </v>
      </c>
    </row>
    <row r="387" spans="3:3">
      <c r="C387" t="str">
        <f t="shared" si="5"/>
        <v xml:space="preserve"> </v>
      </c>
    </row>
    <row r="388" spans="3:3">
      <c r="C388" t="str">
        <f t="shared" si="5"/>
        <v xml:space="preserve"> </v>
      </c>
    </row>
    <row r="389" spans="3:3">
      <c r="C389" t="str">
        <f t="shared" si="5"/>
        <v xml:space="preserve"> </v>
      </c>
    </row>
    <row r="390" spans="3:3">
      <c r="C390" t="str">
        <f t="shared" si="5"/>
        <v xml:space="preserve"> </v>
      </c>
    </row>
    <row r="391" spans="3:3">
      <c r="C391" t="str">
        <f t="shared" si="5"/>
        <v xml:space="preserve"> </v>
      </c>
    </row>
    <row r="392" spans="3:3">
      <c r="C392" t="str">
        <f t="shared" si="5"/>
        <v xml:space="preserve"> </v>
      </c>
    </row>
    <row r="393" spans="3:3">
      <c r="C393" t="str">
        <f t="shared" si="5"/>
        <v xml:space="preserve"> </v>
      </c>
    </row>
    <row r="394" spans="3:3">
      <c r="C394" t="str">
        <f t="shared" si="5"/>
        <v xml:space="preserve"> </v>
      </c>
    </row>
    <row r="395" spans="3:3">
      <c r="C395" t="str">
        <f t="shared" si="5"/>
        <v xml:space="preserve"> 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:C5"/>
    <mergeCell ref="A6:C10"/>
    <mergeCell ref="I1:K5"/>
    <mergeCell ref="I6:K10"/>
    <mergeCell ref="F1:H3"/>
    <mergeCell ref="F4:H6"/>
    <mergeCell ref="F7:H7"/>
    <mergeCell ref="F8:H8"/>
    <mergeCell ref="F9:H9"/>
    <mergeCell ref="F10:H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7"/>
  <sheetViews>
    <sheetView workbookViewId="0"/>
  </sheetViews>
  <sheetFormatPr defaultRowHeight="15"/>
  <cols>
    <col min="1" max="1" width="7.85546875" bestFit="1" customWidth="1"/>
    <col min="2" max="2" width="7.28515625" bestFit="1" customWidth="1"/>
    <col min="3" max="3" width="6.140625" bestFit="1" customWidth="1"/>
    <col min="4" max="4" width="4.42578125" bestFit="1" customWidth="1"/>
    <col min="5" max="6" width="0" hidden="1" customWidth="1"/>
    <col min="7" max="7" width="22.42578125" bestFit="1" customWidth="1"/>
    <col min="8" max="8" width="8.85546875" bestFit="1" customWidth="1"/>
    <col min="9" max="9" width="23.85546875" bestFit="1" customWidth="1"/>
    <col min="10" max="10" width="7.5703125" bestFit="1" customWidth="1"/>
    <col min="11" max="11" width="7.85546875" bestFit="1" customWidth="1"/>
  </cols>
  <sheetData>
    <row r="1" spans="1:12" ht="15.75" thickBot="1"/>
    <row r="2" spans="1:12" ht="15.75" thickBot="1">
      <c r="A2" s="28" t="s">
        <v>30</v>
      </c>
      <c r="B2" s="29" t="s">
        <v>209</v>
      </c>
      <c r="C2" s="24" t="s">
        <v>31</v>
      </c>
      <c r="D2" s="9" t="s">
        <v>32</v>
      </c>
      <c r="E2" s="2" t="s">
        <v>196</v>
      </c>
      <c r="F2" s="25" t="s">
        <v>198</v>
      </c>
      <c r="G2" s="2" t="s">
        <v>200</v>
      </c>
      <c r="H2" s="9" t="s">
        <v>33</v>
      </c>
      <c r="I2" s="10" t="s">
        <v>34</v>
      </c>
      <c r="J2" s="9" t="s">
        <v>35</v>
      </c>
      <c r="K2" s="3" t="s">
        <v>36</v>
      </c>
      <c r="L2" s="30" t="s">
        <v>37</v>
      </c>
    </row>
    <row r="3" spans="1:12" ht="15.75" thickBot="1">
      <c r="A3" s="31" t="s">
        <v>208</v>
      </c>
      <c r="B3" s="32" t="s">
        <v>38</v>
      </c>
      <c r="C3" s="12" t="s">
        <v>39</v>
      </c>
      <c r="D3" s="13" t="s">
        <v>40</v>
      </c>
      <c r="E3" s="14" t="s">
        <v>197</v>
      </c>
      <c r="F3" s="15" t="s">
        <v>199</v>
      </c>
      <c r="G3" s="14" t="s">
        <v>201</v>
      </c>
      <c r="H3" s="16" t="s">
        <v>41</v>
      </c>
      <c r="I3" s="17" t="s">
        <v>42</v>
      </c>
      <c r="J3" s="13" t="s">
        <v>43</v>
      </c>
      <c r="K3" s="18" t="s">
        <v>44</v>
      </c>
      <c r="L3" s="33" t="s">
        <v>45</v>
      </c>
    </row>
    <row r="4" spans="1:12">
      <c r="A4" s="34" t="s">
        <v>46</v>
      </c>
      <c r="B4" s="19" t="s">
        <v>46</v>
      </c>
      <c r="C4" s="86" t="s">
        <v>2</v>
      </c>
      <c r="D4" s="86">
        <v>190</v>
      </c>
      <c r="E4" s="87"/>
      <c r="F4" s="87"/>
      <c r="G4" s="87" t="s">
        <v>334</v>
      </c>
      <c r="H4" s="86">
        <v>1983</v>
      </c>
      <c r="I4" s="103" t="s">
        <v>331</v>
      </c>
      <c r="J4" s="113" t="s">
        <v>0</v>
      </c>
      <c r="K4" s="108">
        <v>0.24060185185185187</v>
      </c>
      <c r="L4" s="88"/>
    </row>
    <row r="5" spans="1:12">
      <c r="A5" s="35" t="s">
        <v>47</v>
      </c>
      <c r="B5" s="5" t="s">
        <v>47</v>
      </c>
      <c r="C5" s="89" t="s">
        <v>2</v>
      </c>
      <c r="D5" s="89">
        <v>103</v>
      </c>
      <c r="E5" s="90"/>
      <c r="F5" s="90"/>
      <c r="G5" s="90" t="s">
        <v>335</v>
      </c>
      <c r="H5" s="89">
        <v>1985</v>
      </c>
      <c r="I5" s="104" t="s">
        <v>223</v>
      </c>
      <c r="J5" s="114" t="s">
        <v>3</v>
      </c>
      <c r="K5" s="109">
        <v>0.24206018518518521</v>
      </c>
      <c r="L5" s="91">
        <v>1.4583333333333334E-3</v>
      </c>
    </row>
    <row r="6" spans="1:12">
      <c r="A6" s="35" t="s">
        <v>48</v>
      </c>
      <c r="B6" s="5" t="s">
        <v>48</v>
      </c>
      <c r="C6" s="89" t="s">
        <v>2</v>
      </c>
      <c r="D6" s="89">
        <v>66</v>
      </c>
      <c r="E6" s="90"/>
      <c r="F6" s="90"/>
      <c r="G6" s="90" t="s">
        <v>336</v>
      </c>
      <c r="H6" s="89">
        <v>1996</v>
      </c>
      <c r="I6" s="104" t="s">
        <v>224</v>
      </c>
      <c r="J6" s="114" t="s">
        <v>0</v>
      </c>
      <c r="K6" s="109">
        <v>0.25696759259259261</v>
      </c>
      <c r="L6" s="91">
        <v>1.636574074074074E-2</v>
      </c>
    </row>
    <row r="7" spans="1:12">
      <c r="A7" s="35" t="s">
        <v>49</v>
      </c>
      <c r="B7" s="5" t="s">
        <v>50</v>
      </c>
      <c r="C7" s="89" t="s">
        <v>2</v>
      </c>
      <c r="D7" s="89">
        <v>204</v>
      </c>
      <c r="E7" s="90"/>
      <c r="F7" s="90"/>
      <c r="G7" s="90" t="s">
        <v>337</v>
      </c>
      <c r="H7" s="89">
        <v>1987</v>
      </c>
      <c r="I7" s="104" t="s">
        <v>226</v>
      </c>
      <c r="J7" s="114" t="s">
        <v>0</v>
      </c>
      <c r="K7" s="109">
        <v>0.26641203703703703</v>
      </c>
      <c r="L7" s="91">
        <v>2.5810185185185183E-2</v>
      </c>
    </row>
    <row r="8" spans="1:12" ht="15.75" thickBot="1">
      <c r="A8" s="36" t="s">
        <v>50</v>
      </c>
      <c r="B8" s="6" t="s">
        <v>51</v>
      </c>
      <c r="C8" s="94" t="s">
        <v>2</v>
      </c>
      <c r="D8" s="94">
        <v>12</v>
      </c>
      <c r="E8" s="95"/>
      <c r="F8" s="95"/>
      <c r="G8" s="95" t="s">
        <v>338</v>
      </c>
      <c r="H8" s="94">
        <v>1987</v>
      </c>
      <c r="I8" s="107" t="s">
        <v>227</v>
      </c>
      <c r="J8" s="115" t="s">
        <v>3</v>
      </c>
      <c r="K8" s="112">
        <v>0.26850694444444445</v>
      </c>
      <c r="L8" s="96">
        <v>2.7905092592592592E-2</v>
      </c>
    </row>
    <row r="9" spans="1:12">
      <c r="A9" s="38" t="s">
        <v>51</v>
      </c>
      <c r="B9" s="27" t="s">
        <v>52</v>
      </c>
      <c r="C9" s="120" t="s">
        <v>2</v>
      </c>
      <c r="D9" s="120">
        <v>92</v>
      </c>
      <c r="E9" s="121"/>
      <c r="F9" s="121"/>
      <c r="G9" s="121" t="s">
        <v>339</v>
      </c>
      <c r="H9" s="120">
        <v>1987</v>
      </c>
      <c r="I9" s="122" t="s">
        <v>228</v>
      </c>
      <c r="J9" s="123" t="s">
        <v>4</v>
      </c>
      <c r="K9" s="124">
        <v>0.26899305555555558</v>
      </c>
      <c r="L9" s="125">
        <v>2.8391203703703707E-2</v>
      </c>
    </row>
    <row r="10" spans="1:12">
      <c r="A10" s="35" t="s">
        <v>52</v>
      </c>
      <c r="B10" s="5" t="s">
        <v>53</v>
      </c>
      <c r="C10" s="89" t="s">
        <v>2</v>
      </c>
      <c r="D10" s="89">
        <v>83</v>
      </c>
      <c r="E10" s="90"/>
      <c r="F10" s="90"/>
      <c r="G10" s="90" t="s">
        <v>340</v>
      </c>
      <c r="H10" s="89">
        <v>1988</v>
      </c>
      <c r="I10" s="104" t="s">
        <v>229</v>
      </c>
      <c r="J10" s="114" t="s">
        <v>0</v>
      </c>
      <c r="K10" s="109">
        <v>0.27482638888888888</v>
      </c>
      <c r="L10" s="91">
        <v>3.4224537037037032E-2</v>
      </c>
    </row>
    <row r="11" spans="1:12">
      <c r="A11" s="35" t="s">
        <v>53</v>
      </c>
      <c r="B11" s="5" t="s">
        <v>55</v>
      </c>
      <c r="C11" s="89" t="s">
        <v>2</v>
      </c>
      <c r="D11" s="89">
        <v>43</v>
      </c>
      <c r="E11" s="90"/>
      <c r="F11" s="90"/>
      <c r="G11" s="90" t="s">
        <v>341</v>
      </c>
      <c r="H11" s="89">
        <v>1988</v>
      </c>
      <c r="I11" s="104" t="s">
        <v>231</v>
      </c>
      <c r="J11" s="114" t="s">
        <v>0</v>
      </c>
      <c r="K11" s="109">
        <v>0.28891203703703705</v>
      </c>
      <c r="L11" s="91">
        <v>4.8310185185185185E-2</v>
      </c>
    </row>
    <row r="12" spans="1:12">
      <c r="A12" s="35" t="s">
        <v>54</v>
      </c>
      <c r="B12" s="5" t="s">
        <v>57</v>
      </c>
      <c r="C12" s="89" t="s">
        <v>2</v>
      </c>
      <c r="D12" s="89">
        <v>203</v>
      </c>
      <c r="E12" s="90"/>
      <c r="F12" s="90"/>
      <c r="G12" s="90" t="s">
        <v>434</v>
      </c>
      <c r="H12" s="89">
        <v>1983</v>
      </c>
      <c r="I12" s="104" t="s">
        <v>226</v>
      </c>
      <c r="J12" s="114" t="s">
        <v>0</v>
      </c>
      <c r="K12" s="109">
        <v>0.29868055555555556</v>
      </c>
      <c r="L12" s="91">
        <v>5.8078703703703709E-2</v>
      </c>
    </row>
    <row r="13" spans="1:12">
      <c r="A13" s="35" t="s">
        <v>55</v>
      </c>
      <c r="B13" s="5" t="s">
        <v>58</v>
      </c>
      <c r="C13" s="89" t="s">
        <v>2</v>
      </c>
      <c r="D13" s="89">
        <v>209</v>
      </c>
      <c r="E13" s="90"/>
      <c r="F13" s="90"/>
      <c r="G13" s="90" t="s">
        <v>435</v>
      </c>
      <c r="H13" s="89">
        <v>1986</v>
      </c>
      <c r="I13" s="104" t="s">
        <v>233</v>
      </c>
      <c r="J13" s="114" t="s">
        <v>0</v>
      </c>
      <c r="K13" s="109">
        <v>0.29916666666666664</v>
      </c>
      <c r="L13" s="91">
        <v>5.8564814814814813E-2</v>
      </c>
    </row>
    <row r="14" spans="1:12">
      <c r="A14" s="35" t="s">
        <v>56</v>
      </c>
      <c r="B14" s="5" t="s">
        <v>59</v>
      </c>
      <c r="C14" s="89" t="s">
        <v>2</v>
      </c>
      <c r="D14" s="89">
        <v>110</v>
      </c>
      <c r="E14" s="90"/>
      <c r="F14" s="90"/>
      <c r="G14" s="90" t="s">
        <v>436</v>
      </c>
      <c r="H14" s="89">
        <v>1991</v>
      </c>
      <c r="I14" s="104" t="s">
        <v>11</v>
      </c>
      <c r="J14" s="114" t="s">
        <v>0</v>
      </c>
      <c r="K14" s="109">
        <v>0.30028935185185185</v>
      </c>
      <c r="L14" s="91">
        <v>5.9687500000000004E-2</v>
      </c>
    </row>
    <row r="15" spans="1:12">
      <c r="A15" s="35" t="s">
        <v>57</v>
      </c>
      <c r="B15" s="5" t="s">
        <v>60</v>
      </c>
      <c r="C15" s="89" t="s">
        <v>2</v>
      </c>
      <c r="D15" s="89">
        <v>202</v>
      </c>
      <c r="E15" s="90"/>
      <c r="F15" s="90"/>
      <c r="G15" s="90" t="s">
        <v>437</v>
      </c>
      <c r="H15" s="89">
        <v>1978</v>
      </c>
      <c r="I15" s="104" t="s">
        <v>7</v>
      </c>
      <c r="J15" s="114" t="s">
        <v>0</v>
      </c>
      <c r="K15" s="109">
        <v>0.30109953703703701</v>
      </c>
      <c r="L15" s="91">
        <v>6.0497685185185189E-2</v>
      </c>
    </row>
    <row r="16" spans="1:12">
      <c r="A16" s="35" t="s">
        <v>58</v>
      </c>
      <c r="B16" s="5" t="s">
        <v>61</v>
      </c>
      <c r="C16" s="89" t="s">
        <v>2</v>
      </c>
      <c r="D16" s="89">
        <v>186</v>
      </c>
      <c r="E16" s="90"/>
      <c r="F16" s="90"/>
      <c r="G16" s="90" t="s">
        <v>438</v>
      </c>
      <c r="H16" s="89">
        <v>1986</v>
      </c>
      <c r="I16" s="104" t="s">
        <v>12</v>
      </c>
      <c r="J16" s="114" t="s">
        <v>0</v>
      </c>
      <c r="K16" s="109">
        <v>0.301724537037037</v>
      </c>
      <c r="L16" s="91">
        <v>6.1122685185185183E-2</v>
      </c>
    </row>
    <row r="17" spans="1:12">
      <c r="A17" s="35" t="s">
        <v>59</v>
      </c>
      <c r="B17" s="5" t="s">
        <v>62</v>
      </c>
      <c r="C17" s="89" t="s">
        <v>2</v>
      </c>
      <c r="D17" s="89">
        <v>175</v>
      </c>
      <c r="E17" s="90"/>
      <c r="F17" s="90"/>
      <c r="G17" s="90" t="s">
        <v>439</v>
      </c>
      <c r="H17" s="89">
        <v>1983</v>
      </c>
      <c r="I17" s="104" t="s">
        <v>234</v>
      </c>
      <c r="J17" s="114" t="s">
        <v>3</v>
      </c>
      <c r="K17" s="109">
        <v>0.30284722222222221</v>
      </c>
      <c r="L17" s="91">
        <v>6.2245370370370368E-2</v>
      </c>
    </row>
    <row r="18" spans="1:12">
      <c r="A18" s="35" t="s">
        <v>60</v>
      </c>
      <c r="B18" s="5" t="s">
        <v>63</v>
      </c>
      <c r="C18" s="89" t="s">
        <v>2</v>
      </c>
      <c r="D18" s="89">
        <v>102</v>
      </c>
      <c r="E18" s="90"/>
      <c r="F18" s="90"/>
      <c r="G18" s="90" t="s">
        <v>440</v>
      </c>
      <c r="H18" s="89">
        <v>1980</v>
      </c>
      <c r="I18" s="104" t="s">
        <v>25</v>
      </c>
      <c r="J18" s="114" t="s">
        <v>3</v>
      </c>
      <c r="K18" s="109">
        <v>0.30383101851851851</v>
      </c>
      <c r="L18" s="91">
        <v>6.322916666666667E-2</v>
      </c>
    </row>
    <row r="19" spans="1:12">
      <c r="A19" s="35" t="s">
        <v>61</v>
      </c>
      <c r="B19" s="5" t="s">
        <v>64</v>
      </c>
      <c r="C19" s="89" t="s">
        <v>2</v>
      </c>
      <c r="D19" s="89">
        <v>158</v>
      </c>
      <c r="E19" s="90"/>
      <c r="F19" s="90"/>
      <c r="G19" s="90" t="s">
        <v>441</v>
      </c>
      <c r="H19" s="89">
        <v>1988</v>
      </c>
      <c r="I19" s="104" t="s">
        <v>235</v>
      </c>
      <c r="J19" s="114" t="s">
        <v>4</v>
      </c>
      <c r="K19" s="109">
        <v>0.30469907407407409</v>
      </c>
      <c r="L19" s="91">
        <v>6.4097222222222222E-2</v>
      </c>
    </row>
    <row r="20" spans="1:12">
      <c r="A20" s="35" t="s">
        <v>62</v>
      </c>
      <c r="B20" s="5" t="s">
        <v>66</v>
      </c>
      <c r="C20" s="89" t="s">
        <v>2</v>
      </c>
      <c r="D20" s="89">
        <v>183</v>
      </c>
      <c r="E20" s="90"/>
      <c r="F20" s="90"/>
      <c r="G20" s="90" t="s">
        <v>442</v>
      </c>
      <c r="H20" s="89">
        <v>1986</v>
      </c>
      <c r="I20" s="104" t="s">
        <v>236</v>
      </c>
      <c r="J20" s="114" t="s">
        <v>0</v>
      </c>
      <c r="K20" s="109">
        <v>0.30574074074074076</v>
      </c>
      <c r="L20" s="91">
        <v>6.5138888888888885E-2</v>
      </c>
    </row>
    <row r="21" spans="1:12">
      <c r="A21" s="35" t="s">
        <v>63</v>
      </c>
      <c r="B21" s="5" t="s">
        <v>67</v>
      </c>
      <c r="C21" s="89" t="s">
        <v>2</v>
      </c>
      <c r="D21" s="89">
        <v>93</v>
      </c>
      <c r="E21" s="90"/>
      <c r="F21" s="90"/>
      <c r="G21" s="90" t="s">
        <v>443</v>
      </c>
      <c r="H21" s="89">
        <v>1986</v>
      </c>
      <c r="I21" s="104" t="s">
        <v>237</v>
      </c>
      <c r="J21" s="114" t="s">
        <v>3</v>
      </c>
      <c r="K21" s="109">
        <v>0.30775462962962963</v>
      </c>
      <c r="L21" s="91">
        <v>6.7152777777777783E-2</v>
      </c>
    </row>
    <row r="22" spans="1:12">
      <c r="A22" s="35" t="s">
        <v>64</v>
      </c>
      <c r="B22" s="5" t="s">
        <v>68</v>
      </c>
      <c r="C22" s="89" t="s">
        <v>2</v>
      </c>
      <c r="D22" s="89">
        <v>165</v>
      </c>
      <c r="E22" s="90"/>
      <c r="F22" s="90"/>
      <c r="G22" s="90" t="s">
        <v>444</v>
      </c>
      <c r="H22" s="89">
        <v>1984</v>
      </c>
      <c r="I22" s="104" t="s">
        <v>238</v>
      </c>
      <c r="J22" s="114" t="s">
        <v>0</v>
      </c>
      <c r="K22" s="109">
        <v>0.30956018518518519</v>
      </c>
      <c r="L22" s="91">
        <v>6.895833333333333E-2</v>
      </c>
    </row>
    <row r="23" spans="1:12">
      <c r="A23" s="35" t="s">
        <v>65</v>
      </c>
      <c r="B23" s="5" t="s">
        <v>69</v>
      </c>
      <c r="C23" s="89" t="s">
        <v>2</v>
      </c>
      <c r="D23" s="89">
        <v>198</v>
      </c>
      <c r="E23" s="90"/>
      <c r="F23" s="90"/>
      <c r="G23" s="90" t="s">
        <v>445</v>
      </c>
      <c r="H23" s="89">
        <v>1987</v>
      </c>
      <c r="I23" s="104" t="s">
        <v>236</v>
      </c>
      <c r="J23" s="114" t="s">
        <v>0</v>
      </c>
      <c r="K23" s="109">
        <v>0.30993055555555554</v>
      </c>
      <c r="L23" s="91">
        <v>6.9328703703703712E-2</v>
      </c>
    </row>
    <row r="24" spans="1:12">
      <c r="A24" s="35" t="s">
        <v>66</v>
      </c>
      <c r="B24" s="5" t="s">
        <v>70</v>
      </c>
      <c r="C24" s="89" t="s">
        <v>2</v>
      </c>
      <c r="D24" s="89">
        <v>27</v>
      </c>
      <c r="E24" s="90"/>
      <c r="F24" s="90"/>
      <c r="G24" s="90" t="s">
        <v>446</v>
      </c>
      <c r="H24" s="89">
        <v>1981</v>
      </c>
      <c r="I24" s="104" t="s">
        <v>239</v>
      </c>
      <c r="J24" s="114" t="s">
        <v>0</v>
      </c>
      <c r="K24" s="109">
        <v>0.31466435185185188</v>
      </c>
      <c r="L24" s="91">
        <v>7.4062499999999989E-2</v>
      </c>
    </row>
    <row r="25" spans="1:12">
      <c r="A25" s="35" t="s">
        <v>67</v>
      </c>
      <c r="B25" s="5" t="s">
        <v>71</v>
      </c>
      <c r="C25" s="89" t="s">
        <v>2</v>
      </c>
      <c r="D25" s="89">
        <v>124</v>
      </c>
      <c r="E25" s="90"/>
      <c r="F25" s="90"/>
      <c r="G25" s="90" t="s">
        <v>447</v>
      </c>
      <c r="H25" s="89">
        <v>1987</v>
      </c>
      <c r="I25" s="104" t="s">
        <v>240</v>
      </c>
      <c r="J25" s="114" t="s">
        <v>3</v>
      </c>
      <c r="K25" s="109">
        <v>0.31468750000000001</v>
      </c>
      <c r="L25" s="91">
        <v>7.408564814814815E-2</v>
      </c>
    </row>
    <row r="26" spans="1:12">
      <c r="A26" s="35" t="s">
        <v>68</v>
      </c>
      <c r="B26" s="5" t="s">
        <v>72</v>
      </c>
      <c r="C26" s="89" t="s">
        <v>2</v>
      </c>
      <c r="D26" s="89">
        <v>87</v>
      </c>
      <c r="E26" s="90"/>
      <c r="F26" s="90"/>
      <c r="G26" s="90" t="s">
        <v>448</v>
      </c>
      <c r="H26" s="89">
        <v>1987</v>
      </c>
      <c r="I26" s="104" t="s">
        <v>241</v>
      </c>
      <c r="J26" s="114" t="s">
        <v>3</v>
      </c>
      <c r="K26" s="109">
        <v>0.31817129629629631</v>
      </c>
      <c r="L26" s="91">
        <v>7.7569444444444455E-2</v>
      </c>
    </row>
    <row r="27" spans="1:12">
      <c r="A27" s="35" t="s">
        <v>69</v>
      </c>
      <c r="B27" s="5" t="s">
        <v>73</v>
      </c>
      <c r="C27" s="89" t="s">
        <v>2</v>
      </c>
      <c r="D27" s="89">
        <v>31</v>
      </c>
      <c r="E27" s="90"/>
      <c r="F27" s="90"/>
      <c r="G27" s="90" t="s">
        <v>449</v>
      </c>
      <c r="H27" s="89">
        <v>1992</v>
      </c>
      <c r="I27" s="104" t="s">
        <v>13</v>
      </c>
      <c r="J27" s="114" t="s">
        <v>3</v>
      </c>
      <c r="K27" s="109">
        <v>0.31996527777777778</v>
      </c>
      <c r="L27" s="91">
        <v>7.9363425925925921E-2</v>
      </c>
    </row>
    <row r="28" spans="1:12">
      <c r="A28" s="35" t="s">
        <v>70</v>
      </c>
      <c r="B28" s="5" t="s">
        <v>75</v>
      </c>
      <c r="C28" s="89" t="s">
        <v>2</v>
      </c>
      <c r="D28" s="89">
        <v>109</v>
      </c>
      <c r="E28" s="90"/>
      <c r="F28" s="90"/>
      <c r="G28" s="90" t="s">
        <v>342</v>
      </c>
      <c r="H28" s="89">
        <v>1979</v>
      </c>
      <c r="I28" s="104" t="s">
        <v>15</v>
      </c>
      <c r="J28" s="114" t="s">
        <v>4</v>
      </c>
      <c r="K28" s="109">
        <v>0.32399305555555552</v>
      </c>
      <c r="L28" s="91">
        <v>8.3391203703703717E-2</v>
      </c>
    </row>
    <row r="29" spans="1:12">
      <c r="A29" s="35" t="s">
        <v>71</v>
      </c>
      <c r="B29" s="5" t="s">
        <v>77</v>
      </c>
      <c r="C29" s="89" t="s">
        <v>2</v>
      </c>
      <c r="D29" s="89">
        <v>40</v>
      </c>
      <c r="E29" s="90"/>
      <c r="F29" s="90"/>
      <c r="G29" s="90" t="s">
        <v>343</v>
      </c>
      <c r="H29" s="89">
        <v>1979</v>
      </c>
      <c r="I29" s="104" t="s">
        <v>244</v>
      </c>
      <c r="J29" s="114" t="s">
        <v>3</v>
      </c>
      <c r="K29" s="109">
        <v>0.3246412037037037</v>
      </c>
      <c r="L29" s="91">
        <v>8.4039351851851851E-2</v>
      </c>
    </row>
    <row r="30" spans="1:12">
      <c r="A30" s="35" t="s">
        <v>72</v>
      </c>
      <c r="B30" s="5" t="s">
        <v>78</v>
      </c>
      <c r="C30" s="89" t="s">
        <v>2</v>
      </c>
      <c r="D30" s="89">
        <v>5</v>
      </c>
      <c r="E30" s="90"/>
      <c r="F30" s="90"/>
      <c r="G30" s="90" t="s">
        <v>344</v>
      </c>
      <c r="H30" s="89">
        <v>1980</v>
      </c>
      <c r="I30" s="104" t="s">
        <v>245</v>
      </c>
      <c r="J30" s="114" t="s">
        <v>3</v>
      </c>
      <c r="K30" s="109">
        <v>0.32526620370370368</v>
      </c>
      <c r="L30" s="91">
        <v>8.4664351851851852E-2</v>
      </c>
    </row>
    <row r="31" spans="1:12">
      <c r="A31" s="35" t="s">
        <v>73</v>
      </c>
      <c r="B31" s="5" t="s">
        <v>80</v>
      </c>
      <c r="C31" s="89" t="s">
        <v>2</v>
      </c>
      <c r="D31" s="89">
        <v>60</v>
      </c>
      <c r="E31" s="90"/>
      <c r="F31" s="90"/>
      <c r="G31" s="90" t="s">
        <v>345</v>
      </c>
      <c r="H31" s="89">
        <v>1995</v>
      </c>
      <c r="I31" s="104" t="s">
        <v>13</v>
      </c>
      <c r="J31" s="114" t="s">
        <v>3</v>
      </c>
      <c r="K31" s="109">
        <v>0.32739583333333333</v>
      </c>
      <c r="L31" s="91">
        <v>8.6793981481481486E-2</v>
      </c>
    </row>
    <row r="32" spans="1:12">
      <c r="A32" s="35" t="s">
        <v>74</v>
      </c>
      <c r="B32" s="5" t="s">
        <v>81</v>
      </c>
      <c r="C32" s="89" t="s">
        <v>2</v>
      </c>
      <c r="D32" s="89">
        <v>120</v>
      </c>
      <c r="E32" s="90"/>
      <c r="F32" s="90"/>
      <c r="G32" s="90" t="s">
        <v>346</v>
      </c>
      <c r="H32" s="89">
        <v>1990</v>
      </c>
      <c r="I32" s="104" t="s">
        <v>247</v>
      </c>
      <c r="J32" s="114" t="s">
        <v>4</v>
      </c>
      <c r="K32" s="109">
        <v>0.33537037037037037</v>
      </c>
      <c r="L32" s="91">
        <v>9.4768518518518516E-2</v>
      </c>
    </row>
    <row r="33" spans="1:12">
      <c r="A33" s="35" t="s">
        <v>75</v>
      </c>
      <c r="B33" s="5" t="s">
        <v>83</v>
      </c>
      <c r="C33" s="89" t="s">
        <v>2</v>
      </c>
      <c r="D33" s="89">
        <v>67</v>
      </c>
      <c r="E33" s="90"/>
      <c r="F33" s="90"/>
      <c r="G33" s="90" t="s">
        <v>347</v>
      </c>
      <c r="H33" s="89">
        <v>1978</v>
      </c>
      <c r="I33" s="104" t="s">
        <v>248</v>
      </c>
      <c r="J33" s="114" t="s">
        <v>0</v>
      </c>
      <c r="K33" s="109">
        <v>0.33716435185185184</v>
      </c>
      <c r="L33" s="91">
        <v>9.6562499999999996E-2</v>
      </c>
    </row>
    <row r="34" spans="1:12">
      <c r="A34" s="35" t="s">
        <v>76</v>
      </c>
      <c r="B34" s="5" t="s">
        <v>85</v>
      </c>
      <c r="C34" s="89" t="s">
        <v>2</v>
      </c>
      <c r="D34" s="89">
        <v>75</v>
      </c>
      <c r="E34" s="90"/>
      <c r="F34" s="90"/>
      <c r="G34" s="90" t="s">
        <v>348</v>
      </c>
      <c r="H34" s="89">
        <v>1996</v>
      </c>
      <c r="I34" s="104" t="s">
        <v>249</v>
      </c>
      <c r="J34" s="114" t="s">
        <v>0</v>
      </c>
      <c r="K34" s="109">
        <v>0.33760416666666665</v>
      </c>
      <c r="L34" s="91">
        <v>9.7002314814814805E-2</v>
      </c>
    </row>
    <row r="35" spans="1:12">
      <c r="A35" s="35" t="s">
        <v>77</v>
      </c>
      <c r="B35" s="5" t="s">
        <v>87</v>
      </c>
      <c r="C35" s="89" t="s">
        <v>2</v>
      </c>
      <c r="D35" s="89">
        <v>18</v>
      </c>
      <c r="E35" s="90"/>
      <c r="F35" s="90"/>
      <c r="G35" s="90" t="s">
        <v>349</v>
      </c>
      <c r="H35" s="89">
        <v>1981</v>
      </c>
      <c r="I35" s="104" t="s">
        <v>16</v>
      </c>
      <c r="J35" s="114" t="s">
        <v>0</v>
      </c>
      <c r="K35" s="109">
        <v>0.33769675925925924</v>
      </c>
      <c r="L35" s="91">
        <v>9.7094907407407408E-2</v>
      </c>
    </row>
    <row r="36" spans="1:12">
      <c r="A36" s="35" t="s">
        <v>78</v>
      </c>
      <c r="B36" s="5" t="s">
        <v>88</v>
      </c>
      <c r="C36" s="89" t="s">
        <v>2</v>
      </c>
      <c r="D36" s="89">
        <v>195</v>
      </c>
      <c r="E36" s="90"/>
      <c r="F36" s="90"/>
      <c r="G36" s="90" t="s">
        <v>350</v>
      </c>
      <c r="H36" s="89">
        <v>1987</v>
      </c>
      <c r="I36" s="104" t="s">
        <v>250</v>
      </c>
      <c r="J36" s="114" t="s">
        <v>0</v>
      </c>
      <c r="K36" s="109">
        <v>0.33865740740740741</v>
      </c>
      <c r="L36" s="91">
        <v>9.8055555555555562E-2</v>
      </c>
    </row>
    <row r="37" spans="1:12">
      <c r="A37" s="35" t="s">
        <v>79</v>
      </c>
      <c r="B37" s="5" t="s">
        <v>90</v>
      </c>
      <c r="C37" s="89" t="s">
        <v>2</v>
      </c>
      <c r="D37" s="89">
        <v>58</v>
      </c>
      <c r="E37" s="90"/>
      <c r="F37" s="90"/>
      <c r="G37" s="90" t="s">
        <v>351</v>
      </c>
      <c r="H37" s="89">
        <v>1988</v>
      </c>
      <c r="I37" s="104" t="s">
        <v>252</v>
      </c>
      <c r="J37" s="114" t="s">
        <v>0</v>
      </c>
      <c r="K37" s="109">
        <v>0.3394212962962963</v>
      </c>
      <c r="L37" s="91">
        <v>9.8819444444444446E-2</v>
      </c>
    </row>
    <row r="38" spans="1:12">
      <c r="A38" s="35" t="s">
        <v>80</v>
      </c>
      <c r="B38" s="5" t="s">
        <v>91</v>
      </c>
      <c r="C38" s="89" t="s">
        <v>2</v>
      </c>
      <c r="D38" s="89">
        <v>122</v>
      </c>
      <c r="E38" s="90"/>
      <c r="F38" s="90"/>
      <c r="G38" s="90" t="s">
        <v>352</v>
      </c>
      <c r="H38" s="89">
        <v>1991</v>
      </c>
      <c r="I38" s="104" t="s">
        <v>253</v>
      </c>
      <c r="J38" s="114" t="s">
        <v>4</v>
      </c>
      <c r="K38" s="109">
        <v>0.33944444444444444</v>
      </c>
      <c r="L38" s="91">
        <v>9.8842592592592593E-2</v>
      </c>
    </row>
    <row r="39" spans="1:12">
      <c r="A39" s="35" t="s">
        <v>81</v>
      </c>
      <c r="B39" s="5" t="s">
        <v>92</v>
      </c>
      <c r="C39" s="89" t="s">
        <v>2</v>
      </c>
      <c r="D39" s="89">
        <v>136</v>
      </c>
      <c r="E39" s="90"/>
      <c r="F39" s="90"/>
      <c r="G39" s="90" t="s">
        <v>353</v>
      </c>
      <c r="H39" s="89">
        <v>1983</v>
      </c>
      <c r="I39" s="104" t="s">
        <v>9</v>
      </c>
      <c r="J39" s="114" t="s">
        <v>0</v>
      </c>
      <c r="K39" s="109">
        <v>0.33961805555555552</v>
      </c>
      <c r="L39" s="91">
        <v>9.9016203703703717E-2</v>
      </c>
    </row>
    <row r="40" spans="1:12">
      <c r="A40" s="35" t="s">
        <v>82</v>
      </c>
      <c r="B40" s="5" t="s">
        <v>93</v>
      </c>
      <c r="C40" s="89" t="s">
        <v>2</v>
      </c>
      <c r="D40" s="89">
        <v>126</v>
      </c>
      <c r="E40" s="90"/>
      <c r="F40" s="90"/>
      <c r="G40" s="90" t="s">
        <v>354</v>
      </c>
      <c r="H40" s="89">
        <v>1981</v>
      </c>
      <c r="I40" s="104" t="s">
        <v>254</v>
      </c>
      <c r="J40" s="114" t="s">
        <v>0</v>
      </c>
      <c r="K40" s="109">
        <v>0.33974537037037034</v>
      </c>
      <c r="L40" s="91">
        <v>9.9143518518518506E-2</v>
      </c>
    </row>
    <row r="41" spans="1:12">
      <c r="A41" s="35" t="s">
        <v>83</v>
      </c>
      <c r="B41" s="5" t="s">
        <v>95</v>
      </c>
      <c r="C41" s="89" t="s">
        <v>2</v>
      </c>
      <c r="D41" s="89">
        <v>167</v>
      </c>
      <c r="E41" s="90"/>
      <c r="F41" s="90"/>
      <c r="G41" s="90" t="s">
        <v>355</v>
      </c>
      <c r="H41" s="89">
        <v>1988</v>
      </c>
      <c r="I41" s="104" t="s">
        <v>256</v>
      </c>
      <c r="J41" s="114" t="s">
        <v>4</v>
      </c>
      <c r="K41" s="109">
        <v>0.34568287037037032</v>
      </c>
      <c r="L41" s="91">
        <v>0.10508101851851852</v>
      </c>
    </row>
    <row r="42" spans="1:12">
      <c r="A42" s="35" t="s">
        <v>84</v>
      </c>
      <c r="B42" s="5" t="s">
        <v>97</v>
      </c>
      <c r="C42" s="89" t="s">
        <v>2</v>
      </c>
      <c r="D42" s="89">
        <v>23</v>
      </c>
      <c r="E42" s="90"/>
      <c r="F42" s="90"/>
      <c r="G42" s="90" t="s">
        <v>356</v>
      </c>
      <c r="H42" s="89">
        <v>1980</v>
      </c>
      <c r="I42" s="104" t="s">
        <v>24</v>
      </c>
      <c r="J42" s="114" t="s">
        <v>4</v>
      </c>
      <c r="K42" s="109">
        <v>0.3480671296296296</v>
      </c>
      <c r="L42" s="91">
        <v>0.10746527777777777</v>
      </c>
    </row>
    <row r="43" spans="1:12">
      <c r="A43" s="35" t="s">
        <v>85</v>
      </c>
      <c r="B43" s="5" t="s">
        <v>98</v>
      </c>
      <c r="C43" s="89" t="s">
        <v>2</v>
      </c>
      <c r="D43" s="89">
        <v>65</v>
      </c>
      <c r="E43" s="90"/>
      <c r="F43" s="90"/>
      <c r="G43" s="90" t="s">
        <v>357</v>
      </c>
      <c r="H43" s="89">
        <v>1978</v>
      </c>
      <c r="I43" s="104" t="s">
        <v>258</v>
      </c>
      <c r="J43" s="114" t="s">
        <v>0</v>
      </c>
      <c r="K43" s="109">
        <v>0.34814814814814815</v>
      </c>
      <c r="L43" s="91">
        <v>0.10754629629629631</v>
      </c>
    </row>
    <row r="44" spans="1:12">
      <c r="A44" s="35" t="s">
        <v>86</v>
      </c>
      <c r="B44" s="5" t="s">
        <v>100</v>
      </c>
      <c r="C44" s="89" t="s">
        <v>2</v>
      </c>
      <c r="D44" s="89">
        <v>16</v>
      </c>
      <c r="E44" s="90"/>
      <c r="F44" s="90"/>
      <c r="G44" s="90" t="s">
        <v>358</v>
      </c>
      <c r="H44" s="89">
        <v>1981</v>
      </c>
      <c r="I44" s="104" t="s">
        <v>260</v>
      </c>
      <c r="J44" s="114" t="s">
        <v>4</v>
      </c>
      <c r="K44" s="109">
        <v>0.34989583333333335</v>
      </c>
      <c r="L44" s="91">
        <v>0.10929398148148149</v>
      </c>
    </row>
    <row r="45" spans="1:12">
      <c r="A45" s="35" t="s">
        <v>87</v>
      </c>
      <c r="B45" s="5" t="s">
        <v>103</v>
      </c>
      <c r="C45" s="89" t="s">
        <v>2</v>
      </c>
      <c r="D45" s="89">
        <v>154</v>
      </c>
      <c r="E45" s="90"/>
      <c r="F45" s="90"/>
      <c r="G45" s="90" t="s">
        <v>450</v>
      </c>
      <c r="H45" s="89">
        <v>1987</v>
      </c>
      <c r="I45" s="104" t="s">
        <v>263</v>
      </c>
      <c r="J45" s="114" t="s">
        <v>0</v>
      </c>
      <c r="K45" s="109">
        <v>0.35453703703703704</v>
      </c>
      <c r="L45" s="91">
        <v>0.11393518518518519</v>
      </c>
    </row>
    <row r="46" spans="1:12">
      <c r="A46" s="35" t="s">
        <v>88</v>
      </c>
      <c r="B46" s="5" t="s">
        <v>104</v>
      </c>
      <c r="C46" s="89" t="s">
        <v>2</v>
      </c>
      <c r="D46" s="89">
        <v>118</v>
      </c>
      <c r="E46" s="90"/>
      <c r="F46" s="90"/>
      <c r="G46" s="90" t="s">
        <v>451</v>
      </c>
      <c r="H46" s="89">
        <v>1984</v>
      </c>
      <c r="I46" s="104" t="s">
        <v>264</v>
      </c>
      <c r="J46" s="114" t="s">
        <v>3</v>
      </c>
      <c r="K46" s="109">
        <v>0.35615740740740742</v>
      </c>
      <c r="L46" s="91">
        <v>0.11555555555555556</v>
      </c>
    </row>
    <row r="47" spans="1:12">
      <c r="A47" s="35" t="s">
        <v>89</v>
      </c>
      <c r="B47" s="5" t="s">
        <v>105</v>
      </c>
      <c r="C47" s="89" t="s">
        <v>2</v>
      </c>
      <c r="D47" s="89">
        <v>162</v>
      </c>
      <c r="E47" s="90"/>
      <c r="F47" s="90"/>
      <c r="G47" s="90" t="s">
        <v>452</v>
      </c>
      <c r="H47" s="89">
        <v>1990</v>
      </c>
      <c r="I47" s="104" t="s">
        <v>17</v>
      </c>
      <c r="J47" s="114" t="s">
        <v>0</v>
      </c>
      <c r="K47" s="109">
        <v>0.35744212962962968</v>
      </c>
      <c r="L47" s="91">
        <v>0.11684027777777778</v>
      </c>
    </row>
    <row r="48" spans="1:12">
      <c r="A48" s="35" t="s">
        <v>90</v>
      </c>
      <c r="B48" s="5" t="s">
        <v>106</v>
      </c>
      <c r="C48" s="89" t="s">
        <v>2</v>
      </c>
      <c r="D48" s="89">
        <v>85</v>
      </c>
      <c r="E48" s="90"/>
      <c r="F48" s="90"/>
      <c r="G48" s="90" t="s">
        <v>453</v>
      </c>
      <c r="H48" s="89">
        <v>1990</v>
      </c>
      <c r="I48" s="104" t="s">
        <v>265</v>
      </c>
      <c r="J48" s="114" t="s">
        <v>3</v>
      </c>
      <c r="K48" s="109">
        <v>0.35753472222222221</v>
      </c>
      <c r="L48" s="91">
        <v>0.11693287037037037</v>
      </c>
    </row>
    <row r="49" spans="1:12">
      <c r="A49" s="35" t="s">
        <v>91</v>
      </c>
      <c r="B49" s="5" t="s">
        <v>107</v>
      </c>
      <c r="C49" s="89" t="s">
        <v>2</v>
      </c>
      <c r="D49" s="89">
        <v>115</v>
      </c>
      <c r="E49" s="90"/>
      <c r="F49" s="90"/>
      <c r="G49" s="90" t="s">
        <v>454</v>
      </c>
      <c r="H49" s="89">
        <v>1980</v>
      </c>
      <c r="I49" s="104" t="s">
        <v>12</v>
      </c>
      <c r="J49" s="114" t="s">
        <v>0</v>
      </c>
      <c r="K49" s="109">
        <v>0.35804398148148148</v>
      </c>
      <c r="L49" s="91">
        <v>0.11744212962962963</v>
      </c>
    </row>
    <row r="50" spans="1:12">
      <c r="A50" s="35" t="s">
        <v>92</v>
      </c>
      <c r="B50" s="5" t="s">
        <v>108</v>
      </c>
      <c r="C50" s="89" t="s">
        <v>2</v>
      </c>
      <c r="D50" s="89">
        <v>140</v>
      </c>
      <c r="E50" s="90"/>
      <c r="F50" s="90"/>
      <c r="G50" s="90" t="s">
        <v>455</v>
      </c>
      <c r="H50" s="89">
        <v>1979</v>
      </c>
      <c r="I50" s="104" t="s">
        <v>266</v>
      </c>
      <c r="J50" s="114" t="s">
        <v>4</v>
      </c>
      <c r="K50" s="109">
        <v>0.35894675925925923</v>
      </c>
      <c r="L50" s="91">
        <v>0.1183449074074074</v>
      </c>
    </row>
    <row r="51" spans="1:12">
      <c r="A51" s="35" t="s">
        <v>93</v>
      </c>
      <c r="B51" s="5" t="s">
        <v>110</v>
      </c>
      <c r="C51" s="89" t="s">
        <v>2</v>
      </c>
      <c r="D51" s="89">
        <v>117</v>
      </c>
      <c r="E51" s="90"/>
      <c r="F51" s="90"/>
      <c r="G51" s="90" t="s">
        <v>456</v>
      </c>
      <c r="H51" s="89">
        <v>1990</v>
      </c>
      <c r="I51" s="104" t="s">
        <v>267</v>
      </c>
      <c r="J51" s="114" t="s">
        <v>0</v>
      </c>
      <c r="K51" s="109">
        <v>0.36192129629629632</v>
      </c>
      <c r="L51" s="91">
        <v>0.12131944444444444</v>
      </c>
    </row>
    <row r="52" spans="1:12">
      <c r="A52" s="35" t="s">
        <v>94</v>
      </c>
      <c r="B52" s="5" t="s">
        <v>111</v>
      </c>
      <c r="C52" s="89" t="s">
        <v>2</v>
      </c>
      <c r="D52" s="89">
        <v>53</v>
      </c>
      <c r="E52" s="90"/>
      <c r="F52" s="90"/>
      <c r="G52" s="90" t="s">
        <v>457</v>
      </c>
      <c r="H52" s="89">
        <v>1989</v>
      </c>
      <c r="I52" s="104" t="s">
        <v>8</v>
      </c>
      <c r="J52" s="114" t="s">
        <v>0</v>
      </c>
      <c r="K52" s="109">
        <v>0.36271990740740739</v>
      </c>
      <c r="L52" s="91">
        <v>0.12211805555555555</v>
      </c>
    </row>
    <row r="53" spans="1:12">
      <c r="A53" s="35" t="s">
        <v>95</v>
      </c>
      <c r="B53" s="5" t="s">
        <v>112</v>
      </c>
      <c r="C53" s="89" t="s">
        <v>2</v>
      </c>
      <c r="D53" s="89">
        <v>62</v>
      </c>
      <c r="E53" s="90"/>
      <c r="F53" s="90"/>
      <c r="G53" s="90" t="s">
        <v>458</v>
      </c>
      <c r="H53" s="89">
        <v>1983</v>
      </c>
      <c r="I53" s="104" t="s">
        <v>268</v>
      </c>
      <c r="J53" s="114" t="s">
        <v>0</v>
      </c>
      <c r="K53" s="109">
        <v>0.36273148148148149</v>
      </c>
      <c r="L53" s="91">
        <v>0.12212962962962963</v>
      </c>
    </row>
    <row r="54" spans="1:12">
      <c r="A54" s="35" t="s">
        <v>96</v>
      </c>
      <c r="B54" s="5" t="s">
        <v>114</v>
      </c>
      <c r="C54" s="89" t="s">
        <v>2</v>
      </c>
      <c r="D54" s="89">
        <v>132</v>
      </c>
      <c r="E54" s="90"/>
      <c r="F54" s="90"/>
      <c r="G54" s="90" t="s">
        <v>459</v>
      </c>
      <c r="H54" s="89">
        <v>1993</v>
      </c>
      <c r="I54" s="104" t="s">
        <v>270</v>
      </c>
      <c r="J54" s="114" t="s">
        <v>0</v>
      </c>
      <c r="K54" s="109">
        <v>0.36685185185185182</v>
      </c>
      <c r="L54" s="91">
        <v>0.12625</v>
      </c>
    </row>
    <row r="55" spans="1:12">
      <c r="A55" s="35" t="s">
        <v>97</v>
      </c>
      <c r="B55" s="5" t="s">
        <v>115</v>
      </c>
      <c r="C55" s="89" t="s">
        <v>2</v>
      </c>
      <c r="D55" s="89">
        <v>106</v>
      </c>
      <c r="E55" s="90"/>
      <c r="F55" s="90"/>
      <c r="G55" s="90" t="s">
        <v>460</v>
      </c>
      <c r="H55" s="89">
        <v>1988</v>
      </c>
      <c r="I55" s="104" t="s">
        <v>271</v>
      </c>
      <c r="J55" s="114" t="s">
        <v>0</v>
      </c>
      <c r="K55" s="109">
        <v>0.36869212962962966</v>
      </c>
      <c r="L55" s="91">
        <v>0.12809027777777779</v>
      </c>
    </row>
    <row r="56" spans="1:12">
      <c r="A56" s="35" t="s">
        <v>98</v>
      </c>
      <c r="B56" s="5" t="s">
        <v>116</v>
      </c>
      <c r="C56" s="89" t="s">
        <v>2</v>
      </c>
      <c r="D56" s="89">
        <v>184</v>
      </c>
      <c r="E56" s="90"/>
      <c r="F56" s="90"/>
      <c r="G56" s="90" t="s">
        <v>461</v>
      </c>
      <c r="H56" s="89">
        <v>1985</v>
      </c>
      <c r="I56" s="104" t="s">
        <v>22</v>
      </c>
      <c r="J56" s="114" t="s">
        <v>4</v>
      </c>
      <c r="K56" s="109">
        <v>0.36939814814814814</v>
      </c>
      <c r="L56" s="91">
        <v>0.1287962962962963</v>
      </c>
    </row>
    <row r="57" spans="1:12">
      <c r="A57" s="35" t="s">
        <v>99</v>
      </c>
      <c r="B57" s="5" t="s">
        <v>117</v>
      </c>
      <c r="C57" s="89" t="s">
        <v>2</v>
      </c>
      <c r="D57" s="89">
        <v>74</v>
      </c>
      <c r="E57" s="90"/>
      <c r="F57" s="90"/>
      <c r="G57" s="90" t="s">
        <v>462</v>
      </c>
      <c r="H57" s="89">
        <v>1989</v>
      </c>
      <c r="I57" s="104" t="s">
        <v>17</v>
      </c>
      <c r="J57" s="114" t="s">
        <v>0</v>
      </c>
      <c r="K57" s="109">
        <v>0.37072916666666672</v>
      </c>
      <c r="L57" s="91">
        <v>0.13012731481481482</v>
      </c>
    </row>
    <row r="58" spans="1:12">
      <c r="A58" s="35" t="s">
        <v>100</v>
      </c>
      <c r="B58" s="5" t="s">
        <v>118</v>
      </c>
      <c r="C58" s="89" t="s">
        <v>2</v>
      </c>
      <c r="D58" s="89">
        <v>47</v>
      </c>
      <c r="E58" s="90"/>
      <c r="F58" s="90"/>
      <c r="G58" s="90" t="s">
        <v>463</v>
      </c>
      <c r="H58" s="89">
        <v>1988</v>
      </c>
      <c r="I58" s="104" t="s">
        <v>272</v>
      </c>
      <c r="J58" s="114" t="s">
        <v>0</v>
      </c>
      <c r="K58" s="109">
        <v>0.37084490740740739</v>
      </c>
      <c r="L58" s="91">
        <v>0.13024305555555557</v>
      </c>
    </row>
    <row r="59" spans="1:12">
      <c r="A59" s="35" t="s">
        <v>101</v>
      </c>
      <c r="B59" s="5" t="s">
        <v>119</v>
      </c>
      <c r="C59" s="89" t="s">
        <v>2</v>
      </c>
      <c r="D59" s="89">
        <v>86</v>
      </c>
      <c r="E59" s="90"/>
      <c r="F59" s="90"/>
      <c r="G59" s="90" t="s">
        <v>464</v>
      </c>
      <c r="H59" s="89">
        <v>1983</v>
      </c>
      <c r="I59" s="104" t="s">
        <v>273</v>
      </c>
      <c r="J59" s="114" t="s">
        <v>0</v>
      </c>
      <c r="K59" s="109">
        <v>0.37112268518518521</v>
      </c>
      <c r="L59" s="91">
        <v>0.13052083333333334</v>
      </c>
    </row>
    <row r="60" spans="1:12">
      <c r="A60" s="35" t="s">
        <v>102</v>
      </c>
      <c r="B60" s="5" t="s">
        <v>120</v>
      </c>
      <c r="C60" s="89" t="s">
        <v>2</v>
      </c>
      <c r="D60" s="89">
        <v>3</v>
      </c>
      <c r="E60" s="90"/>
      <c r="F60" s="90"/>
      <c r="G60" s="90" t="s">
        <v>465</v>
      </c>
      <c r="H60" s="89">
        <v>1980</v>
      </c>
      <c r="I60" s="104" t="s">
        <v>274</v>
      </c>
      <c r="J60" s="114" t="s">
        <v>4</v>
      </c>
      <c r="K60" s="109">
        <v>0.37141203703703707</v>
      </c>
      <c r="L60" s="91">
        <v>0.1308101851851852</v>
      </c>
    </row>
    <row r="61" spans="1:12">
      <c r="A61" s="35" t="s">
        <v>103</v>
      </c>
      <c r="B61" s="5" t="s">
        <v>122</v>
      </c>
      <c r="C61" s="89" t="s">
        <v>2</v>
      </c>
      <c r="D61" s="89">
        <v>49</v>
      </c>
      <c r="E61" s="90"/>
      <c r="F61" s="90"/>
      <c r="G61" s="90" t="s">
        <v>466</v>
      </c>
      <c r="H61" s="89">
        <v>1979</v>
      </c>
      <c r="I61" s="104" t="s">
        <v>276</v>
      </c>
      <c r="J61" s="114" t="s">
        <v>4</v>
      </c>
      <c r="K61" s="109">
        <v>0.37196759259259254</v>
      </c>
      <c r="L61" s="91">
        <v>0.13136574074074073</v>
      </c>
    </row>
    <row r="62" spans="1:12">
      <c r="A62" s="35" t="s">
        <v>104</v>
      </c>
      <c r="B62" s="5" t="s">
        <v>127</v>
      </c>
      <c r="C62" s="89" t="s">
        <v>2</v>
      </c>
      <c r="D62" s="89">
        <v>55</v>
      </c>
      <c r="E62" s="90"/>
      <c r="F62" s="90"/>
      <c r="G62" s="90" t="s">
        <v>467</v>
      </c>
      <c r="H62" s="89">
        <v>1989</v>
      </c>
      <c r="I62" s="104" t="s">
        <v>8</v>
      </c>
      <c r="J62" s="114" t="s">
        <v>0</v>
      </c>
      <c r="K62" s="109">
        <v>0.37510416666666663</v>
      </c>
      <c r="L62" s="91">
        <v>0.13450231481481481</v>
      </c>
    </row>
    <row r="63" spans="1:12">
      <c r="A63" s="35" t="s">
        <v>105</v>
      </c>
      <c r="B63" s="5" t="s">
        <v>128</v>
      </c>
      <c r="C63" s="89" t="s">
        <v>2</v>
      </c>
      <c r="D63" s="89">
        <v>36</v>
      </c>
      <c r="E63" s="90"/>
      <c r="F63" s="90"/>
      <c r="G63" s="90" t="s">
        <v>468</v>
      </c>
      <c r="H63" s="89">
        <v>1984</v>
      </c>
      <c r="I63" s="104" t="s">
        <v>9</v>
      </c>
      <c r="J63" s="114" t="s">
        <v>0</v>
      </c>
      <c r="K63" s="109">
        <v>0.37738425925925928</v>
      </c>
      <c r="L63" s="91">
        <v>0.13678240740740741</v>
      </c>
    </row>
    <row r="64" spans="1:12">
      <c r="A64" s="35" t="s">
        <v>106</v>
      </c>
      <c r="B64" s="5" t="s">
        <v>129</v>
      </c>
      <c r="C64" s="89" t="s">
        <v>2</v>
      </c>
      <c r="D64" s="89">
        <v>6</v>
      </c>
      <c r="E64" s="90"/>
      <c r="F64" s="90"/>
      <c r="G64" s="90" t="s">
        <v>469</v>
      </c>
      <c r="H64" s="89">
        <v>1979</v>
      </c>
      <c r="I64" s="104" t="s">
        <v>280</v>
      </c>
      <c r="J64" s="114" t="s">
        <v>14</v>
      </c>
      <c r="K64" s="109">
        <v>0.37861111111111106</v>
      </c>
      <c r="L64" s="91">
        <v>0.13800925925925925</v>
      </c>
    </row>
    <row r="65" spans="1:12">
      <c r="A65" s="35" t="s">
        <v>107</v>
      </c>
      <c r="B65" s="5" t="s">
        <v>130</v>
      </c>
      <c r="C65" s="89" t="s">
        <v>2</v>
      </c>
      <c r="D65" s="89">
        <v>173</v>
      </c>
      <c r="E65" s="90"/>
      <c r="F65" s="90"/>
      <c r="G65" s="90" t="s">
        <v>470</v>
      </c>
      <c r="H65" s="89">
        <v>1984</v>
      </c>
      <c r="I65" s="104" t="s">
        <v>281</v>
      </c>
      <c r="J65" s="114" t="s">
        <v>4</v>
      </c>
      <c r="K65" s="109">
        <v>0.37983796296296296</v>
      </c>
      <c r="L65" s="91">
        <v>0.13923611111111112</v>
      </c>
    </row>
    <row r="66" spans="1:12">
      <c r="A66" s="35" t="s">
        <v>108</v>
      </c>
      <c r="B66" s="5" t="s">
        <v>131</v>
      </c>
      <c r="C66" s="89" t="s">
        <v>2</v>
      </c>
      <c r="D66" s="89">
        <v>48</v>
      </c>
      <c r="E66" s="90"/>
      <c r="F66" s="90"/>
      <c r="G66" s="90" t="s">
        <v>471</v>
      </c>
      <c r="H66" s="89">
        <v>1983</v>
      </c>
      <c r="I66" s="104" t="s">
        <v>282</v>
      </c>
      <c r="J66" s="114" t="s">
        <v>4</v>
      </c>
      <c r="K66" s="109">
        <v>0.38079861111111107</v>
      </c>
      <c r="L66" s="91">
        <v>0.14019675925925926</v>
      </c>
    </row>
    <row r="67" spans="1:12">
      <c r="A67" s="35" t="s">
        <v>109</v>
      </c>
      <c r="B67" s="5" t="s">
        <v>133</v>
      </c>
      <c r="C67" s="89" t="s">
        <v>2</v>
      </c>
      <c r="D67" s="89">
        <v>200</v>
      </c>
      <c r="E67" s="90"/>
      <c r="F67" s="90"/>
      <c r="G67" s="90" t="s">
        <v>472</v>
      </c>
      <c r="H67" s="89">
        <v>1984</v>
      </c>
      <c r="I67" s="104" t="s">
        <v>242</v>
      </c>
      <c r="J67" s="114" t="s">
        <v>0</v>
      </c>
      <c r="K67" s="109">
        <v>0.38246527777777778</v>
      </c>
      <c r="L67" s="91">
        <v>0.14186342592592593</v>
      </c>
    </row>
    <row r="68" spans="1:12">
      <c r="A68" s="35" t="s">
        <v>110</v>
      </c>
      <c r="B68" s="5" t="s">
        <v>134</v>
      </c>
      <c r="C68" s="89" t="s">
        <v>2</v>
      </c>
      <c r="D68" s="89">
        <v>193</v>
      </c>
      <c r="E68" s="90"/>
      <c r="F68" s="90"/>
      <c r="G68" s="90" t="s">
        <v>473</v>
      </c>
      <c r="H68" s="89">
        <v>1988</v>
      </c>
      <c r="I68" s="104" t="s">
        <v>284</v>
      </c>
      <c r="J68" s="114" t="s">
        <v>0</v>
      </c>
      <c r="K68" s="109">
        <v>0.38310185185185186</v>
      </c>
      <c r="L68" s="91">
        <v>0.14249999999999999</v>
      </c>
    </row>
    <row r="69" spans="1:12">
      <c r="A69" s="35" t="s">
        <v>111</v>
      </c>
      <c r="B69" s="5" t="s">
        <v>135</v>
      </c>
      <c r="C69" s="89" t="s">
        <v>2</v>
      </c>
      <c r="D69" s="89">
        <v>22</v>
      </c>
      <c r="E69" s="90"/>
      <c r="F69" s="90"/>
      <c r="G69" s="90" t="s">
        <v>474</v>
      </c>
      <c r="H69" s="89">
        <v>1987</v>
      </c>
      <c r="I69" s="104" t="s">
        <v>285</v>
      </c>
      <c r="J69" s="114" t="s">
        <v>4</v>
      </c>
      <c r="K69" s="109">
        <v>0.38349537037037035</v>
      </c>
      <c r="L69" s="91">
        <v>0.14289351851851853</v>
      </c>
    </row>
    <row r="70" spans="1:12">
      <c r="A70" s="35" t="s">
        <v>112</v>
      </c>
      <c r="B70" s="5" t="s">
        <v>136</v>
      </c>
      <c r="C70" s="89" t="s">
        <v>2</v>
      </c>
      <c r="D70" s="89">
        <v>71</v>
      </c>
      <c r="E70" s="90"/>
      <c r="F70" s="90"/>
      <c r="G70" s="90" t="s">
        <v>475</v>
      </c>
      <c r="H70" s="89">
        <v>1986</v>
      </c>
      <c r="I70" s="104" t="s">
        <v>286</v>
      </c>
      <c r="J70" s="114" t="s">
        <v>0</v>
      </c>
      <c r="K70" s="109">
        <v>0.38375000000000004</v>
      </c>
      <c r="L70" s="91">
        <v>0.14314814814814816</v>
      </c>
    </row>
    <row r="71" spans="1:12">
      <c r="A71" s="35" t="s">
        <v>113</v>
      </c>
      <c r="B71" s="5" t="s">
        <v>143</v>
      </c>
      <c r="C71" s="89" t="s">
        <v>2</v>
      </c>
      <c r="D71" s="89">
        <v>163</v>
      </c>
      <c r="E71" s="90"/>
      <c r="F71" s="90"/>
      <c r="G71" s="90" t="s">
        <v>359</v>
      </c>
      <c r="H71" s="89">
        <v>1989</v>
      </c>
      <c r="I71" s="104" t="s">
        <v>290</v>
      </c>
      <c r="J71" s="114" t="s">
        <v>0</v>
      </c>
      <c r="K71" s="109">
        <v>0.38822916666666668</v>
      </c>
      <c r="L71" s="91">
        <v>0.14762731481481481</v>
      </c>
    </row>
    <row r="72" spans="1:12">
      <c r="A72" s="35" t="s">
        <v>114</v>
      </c>
      <c r="B72" s="5" t="s">
        <v>145</v>
      </c>
      <c r="C72" s="89" t="s">
        <v>2</v>
      </c>
      <c r="D72" s="89">
        <v>116</v>
      </c>
      <c r="E72" s="90"/>
      <c r="F72" s="90"/>
      <c r="G72" s="90" t="s">
        <v>360</v>
      </c>
      <c r="H72" s="89">
        <v>1987</v>
      </c>
      <c r="I72" s="104" t="s">
        <v>292</v>
      </c>
      <c r="J72" s="114" t="s">
        <v>0</v>
      </c>
      <c r="K72" s="109">
        <v>0.38995370370370369</v>
      </c>
      <c r="L72" s="91">
        <v>0.14935185185185185</v>
      </c>
    </row>
    <row r="73" spans="1:12">
      <c r="A73" s="35" t="s">
        <v>115</v>
      </c>
      <c r="B73" s="5" t="s">
        <v>148</v>
      </c>
      <c r="C73" s="89" t="s">
        <v>2</v>
      </c>
      <c r="D73" s="89">
        <v>90</v>
      </c>
      <c r="E73" s="90"/>
      <c r="F73" s="90"/>
      <c r="G73" s="90" t="s">
        <v>361</v>
      </c>
      <c r="H73" s="89">
        <v>1984</v>
      </c>
      <c r="I73" s="104" t="s">
        <v>294</v>
      </c>
      <c r="J73" s="114" t="s">
        <v>3</v>
      </c>
      <c r="K73" s="109">
        <v>0.39292824074074079</v>
      </c>
      <c r="L73" s="91">
        <v>0.15232638888888889</v>
      </c>
    </row>
    <row r="74" spans="1:12">
      <c r="A74" s="35" t="s">
        <v>116</v>
      </c>
      <c r="B74" s="5" t="s">
        <v>149</v>
      </c>
      <c r="C74" s="89" t="s">
        <v>2</v>
      </c>
      <c r="D74" s="89">
        <v>189</v>
      </c>
      <c r="E74" s="90"/>
      <c r="F74" s="90"/>
      <c r="G74" s="90" t="s">
        <v>362</v>
      </c>
      <c r="H74" s="89">
        <v>1986</v>
      </c>
      <c r="I74" s="104" t="s">
        <v>294</v>
      </c>
      <c r="J74" s="114" t="s">
        <v>3</v>
      </c>
      <c r="K74" s="109">
        <v>0.39298611111111109</v>
      </c>
      <c r="L74" s="91">
        <v>0.15238425925925925</v>
      </c>
    </row>
    <row r="75" spans="1:12">
      <c r="A75" s="35" t="s">
        <v>117</v>
      </c>
      <c r="B75" s="5" t="s">
        <v>151</v>
      </c>
      <c r="C75" s="89" t="s">
        <v>2</v>
      </c>
      <c r="D75" s="89">
        <v>28</v>
      </c>
      <c r="E75" s="90"/>
      <c r="F75" s="90"/>
      <c r="G75" s="90" t="s">
        <v>363</v>
      </c>
      <c r="H75" s="89">
        <v>1987</v>
      </c>
      <c r="I75" s="104" t="s">
        <v>296</v>
      </c>
      <c r="J75" s="114" t="s">
        <v>3</v>
      </c>
      <c r="K75" s="109">
        <v>0.39539351851851851</v>
      </c>
      <c r="L75" s="91">
        <v>0.15479166666666666</v>
      </c>
    </row>
    <row r="76" spans="1:12">
      <c r="A76" s="35" t="s">
        <v>118</v>
      </c>
      <c r="B76" s="5" t="s">
        <v>155</v>
      </c>
      <c r="C76" s="89" t="s">
        <v>2</v>
      </c>
      <c r="D76" s="89">
        <v>153</v>
      </c>
      <c r="E76" s="90"/>
      <c r="F76" s="90"/>
      <c r="G76" s="90" t="s">
        <v>364</v>
      </c>
      <c r="H76" s="89">
        <v>1979</v>
      </c>
      <c r="I76" s="104" t="s">
        <v>299</v>
      </c>
      <c r="J76" s="114" t="s">
        <v>0</v>
      </c>
      <c r="K76" s="109">
        <v>0.39937500000000004</v>
      </c>
      <c r="L76" s="91">
        <v>0.15877314814814816</v>
      </c>
    </row>
    <row r="77" spans="1:12">
      <c r="A77" s="35" t="s">
        <v>119</v>
      </c>
      <c r="B77" s="5" t="s">
        <v>156</v>
      </c>
      <c r="C77" s="89" t="s">
        <v>2</v>
      </c>
      <c r="D77" s="89">
        <v>11</v>
      </c>
      <c r="E77" s="90"/>
      <c r="F77" s="90"/>
      <c r="G77" s="90" t="s">
        <v>365</v>
      </c>
      <c r="H77" s="89">
        <v>1989</v>
      </c>
      <c r="I77" s="104" t="s">
        <v>300</v>
      </c>
      <c r="J77" s="114" t="s">
        <v>4</v>
      </c>
      <c r="K77" s="109">
        <v>0.3997337962962963</v>
      </c>
      <c r="L77" s="91">
        <v>0.15913194444444445</v>
      </c>
    </row>
    <row r="78" spans="1:12">
      <c r="A78" s="35" t="s">
        <v>120</v>
      </c>
      <c r="B78" s="5" t="s">
        <v>157</v>
      </c>
      <c r="C78" s="89" t="s">
        <v>2</v>
      </c>
      <c r="D78" s="89">
        <v>196</v>
      </c>
      <c r="E78" s="90"/>
      <c r="F78" s="90"/>
      <c r="G78" s="90" t="s">
        <v>366</v>
      </c>
      <c r="H78" s="89">
        <v>1987</v>
      </c>
      <c r="I78" s="104" t="s">
        <v>301</v>
      </c>
      <c r="J78" s="114" t="s">
        <v>0</v>
      </c>
      <c r="K78" s="109">
        <v>0.4007060185185185</v>
      </c>
      <c r="L78" s="91">
        <v>0.16010416666666666</v>
      </c>
    </row>
    <row r="79" spans="1:12">
      <c r="A79" s="35" t="s">
        <v>121</v>
      </c>
      <c r="B79" s="5" t="s">
        <v>159</v>
      </c>
      <c r="C79" s="89" t="s">
        <v>2</v>
      </c>
      <c r="D79" s="89">
        <v>113</v>
      </c>
      <c r="E79" s="90"/>
      <c r="F79" s="90"/>
      <c r="G79" s="90" t="s">
        <v>367</v>
      </c>
      <c r="H79" s="89">
        <v>1985</v>
      </c>
      <c r="I79" s="104" t="s">
        <v>303</v>
      </c>
      <c r="J79" s="114" t="s">
        <v>4</v>
      </c>
      <c r="K79" s="109">
        <v>0.40206018518518521</v>
      </c>
      <c r="L79" s="91">
        <v>0.16145833333333334</v>
      </c>
    </row>
    <row r="80" spans="1:12">
      <c r="A80" s="35" t="s">
        <v>122</v>
      </c>
      <c r="B80" s="5" t="s">
        <v>160</v>
      </c>
      <c r="C80" s="89" t="s">
        <v>2</v>
      </c>
      <c r="D80" s="89">
        <v>107</v>
      </c>
      <c r="E80" s="90"/>
      <c r="F80" s="90"/>
      <c r="G80" s="90" t="s">
        <v>368</v>
      </c>
      <c r="H80" s="89">
        <v>1987</v>
      </c>
      <c r="I80" s="104" t="s">
        <v>26</v>
      </c>
      <c r="J80" s="114" t="s">
        <v>0</v>
      </c>
      <c r="K80" s="109">
        <v>0.40443287037037035</v>
      </c>
      <c r="L80" s="91">
        <v>0.16383101851851853</v>
      </c>
    </row>
    <row r="81" spans="1:12">
      <c r="A81" s="35" t="s">
        <v>123</v>
      </c>
      <c r="B81" s="5" t="s">
        <v>162</v>
      </c>
      <c r="C81" s="89" t="s">
        <v>2</v>
      </c>
      <c r="D81" s="89">
        <v>156</v>
      </c>
      <c r="E81" s="90"/>
      <c r="F81" s="90"/>
      <c r="G81" s="90" t="s">
        <v>369</v>
      </c>
      <c r="H81" s="89">
        <v>1986</v>
      </c>
      <c r="I81" s="104" t="s">
        <v>305</v>
      </c>
      <c r="J81" s="114" t="s">
        <v>0</v>
      </c>
      <c r="K81" s="109">
        <v>0.40504629629629635</v>
      </c>
      <c r="L81" s="91">
        <v>0.16444444444444445</v>
      </c>
    </row>
    <row r="82" spans="1:12">
      <c r="A82" s="35" t="s">
        <v>124</v>
      </c>
      <c r="B82" s="5" t="s">
        <v>163</v>
      </c>
      <c r="C82" s="89" t="s">
        <v>2</v>
      </c>
      <c r="D82" s="89">
        <v>177</v>
      </c>
      <c r="E82" s="90"/>
      <c r="F82" s="90"/>
      <c r="G82" s="90" t="s">
        <v>370</v>
      </c>
      <c r="H82" s="89">
        <v>1987</v>
      </c>
      <c r="I82" s="104" t="s">
        <v>306</v>
      </c>
      <c r="J82" s="114" t="s">
        <v>0</v>
      </c>
      <c r="K82" s="109">
        <v>0.4053356481481481</v>
      </c>
      <c r="L82" s="91">
        <v>0.16473379629629628</v>
      </c>
    </row>
    <row r="83" spans="1:12">
      <c r="A83" s="35" t="s">
        <v>125</v>
      </c>
      <c r="B83" s="5" t="s">
        <v>165</v>
      </c>
      <c r="C83" s="89" t="s">
        <v>2</v>
      </c>
      <c r="D83" s="89">
        <v>160</v>
      </c>
      <c r="E83" s="90"/>
      <c r="F83" s="90"/>
      <c r="G83" s="90" t="s">
        <v>371</v>
      </c>
      <c r="H83" s="89">
        <v>1979</v>
      </c>
      <c r="I83" s="104" t="s">
        <v>308</v>
      </c>
      <c r="J83" s="114" t="s">
        <v>4</v>
      </c>
      <c r="K83" s="109">
        <v>0.40729166666666666</v>
      </c>
      <c r="L83" s="91">
        <v>0.16668981481481482</v>
      </c>
    </row>
    <row r="84" spans="1:12">
      <c r="A84" s="35" t="s">
        <v>126</v>
      </c>
      <c r="B84" s="5" t="s">
        <v>166</v>
      </c>
      <c r="C84" s="89" t="s">
        <v>2</v>
      </c>
      <c r="D84" s="89">
        <v>38</v>
      </c>
      <c r="E84" s="90"/>
      <c r="F84" s="90"/>
      <c r="G84" s="90" t="s">
        <v>372</v>
      </c>
      <c r="H84" s="89">
        <v>1979</v>
      </c>
      <c r="I84" s="104" t="s">
        <v>309</v>
      </c>
      <c r="J84" s="114" t="s">
        <v>4</v>
      </c>
      <c r="K84" s="109">
        <v>0.40763888888888888</v>
      </c>
      <c r="L84" s="91">
        <v>0.16703703703703701</v>
      </c>
    </row>
    <row r="85" spans="1:12">
      <c r="A85" s="35" t="s">
        <v>127</v>
      </c>
      <c r="B85" s="5" t="s">
        <v>171</v>
      </c>
      <c r="C85" s="89" t="s">
        <v>2</v>
      </c>
      <c r="D85" s="89">
        <v>14</v>
      </c>
      <c r="E85" s="90"/>
      <c r="F85" s="90"/>
      <c r="G85" s="90" t="s">
        <v>373</v>
      </c>
      <c r="H85" s="89">
        <v>1981</v>
      </c>
      <c r="I85" s="104" t="s">
        <v>245</v>
      </c>
      <c r="J85" s="114" t="s">
        <v>3</v>
      </c>
      <c r="K85" s="109">
        <v>0.41291666666666665</v>
      </c>
      <c r="L85" s="91">
        <v>0.17231481481481481</v>
      </c>
    </row>
    <row r="86" spans="1:12">
      <c r="A86" s="35" t="s">
        <v>128</v>
      </c>
      <c r="B86" s="5" t="s">
        <v>172</v>
      </c>
      <c r="C86" s="89" t="s">
        <v>2</v>
      </c>
      <c r="D86" s="89">
        <v>119</v>
      </c>
      <c r="E86" s="90"/>
      <c r="F86" s="90"/>
      <c r="G86" s="90" t="s">
        <v>374</v>
      </c>
      <c r="H86" s="89">
        <v>1988</v>
      </c>
      <c r="I86" s="104" t="s">
        <v>237</v>
      </c>
      <c r="J86" s="114" t="s">
        <v>3</v>
      </c>
      <c r="K86" s="109">
        <v>0.41379629629629627</v>
      </c>
      <c r="L86" s="91">
        <v>0.17319444444444443</v>
      </c>
    </row>
    <row r="87" spans="1:12">
      <c r="A87" s="35" t="s">
        <v>129</v>
      </c>
      <c r="B87" s="5" t="s">
        <v>173</v>
      </c>
      <c r="C87" s="89" t="s">
        <v>2</v>
      </c>
      <c r="D87" s="89">
        <v>73</v>
      </c>
      <c r="E87" s="90"/>
      <c r="F87" s="90"/>
      <c r="G87" s="90" t="s">
        <v>375</v>
      </c>
      <c r="H87" s="89">
        <v>1987</v>
      </c>
      <c r="I87" s="104" t="s">
        <v>296</v>
      </c>
      <c r="J87" s="114" t="s">
        <v>3</v>
      </c>
      <c r="K87" s="109">
        <v>0.41414351851851849</v>
      </c>
      <c r="L87" s="91">
        <v>0.17354166666666668</v>
      </c>
    </row>
    <row r="88" spans="1:12">
      <c r="A88" s="35" t="s">
        <v>130</v>
      </c>
      <c r="B88" s="92" t="s">
        <v>174</v>
      </c>
      <c r="C88" s="89" t="s">
        <v>2</v>
      </c>
      <c r="D88" s="89">
        <v>72</v>
      </c>
      <c r="E88" s="93"/>
      <c r="F88" s="93"/>
      <c r="G88" s="90" t="s">
        <v>376</v>
      </c>
      <c r="H88" s="89">
        <v>1989</v>
      </c>
      <c r="I88" s="104" t="s">
        <v>314</v>
      </c>
      <c r="J88" s="114" t="s">
        <v>0</v>
      </c>
      <c r="K88" s="109">
        <v>0.41490740740740745</v>
      </c>
      <c r="L88" s="91">
        <v>0.17430555555555557</v>
      </c>
    </row>
    <row r="89" spans="1:12">
      <c r="A89" s="35" t="s">
        <v>131</v>
      </c>
      <c r="B89" s="5" t="s">
        <v>175</v>
      </c>
      <c r="C89" s="89" t="s">
        <v>2</v>
      </c>
      <c r="D89" s="89">
        <v>159</v>
      </c>
      <c r="E89" s="90"/>
      <c r="F89" s="90"/>
      <c r="G89" s="90" t="s">
        <v>377</v>
      </c>
      <c r="H89" s="89">
        <v>1985</v>
      </c>
      <c r="I89" s="104" t="s">
        <v>315</v>
      </c>
      <c r="J89" s="114" t="s">
        <v>4</v>
      </c>
      <c r="K89" s="109">
        <v>0.41695601851851855</v>
      </c>
      <c r="L89" s="91">
        <v>0.17635416666666667</v>
      </c>
    </row>
    <row r="90" spans="1:12">
      <c r="A90" s="35" t="s">
        <v>132</v>
      </c>
      <c r="B90" s="5" t="s">
        <v>176</v>
      </c>
      <c r="C90" s="89" t="s">
        <v>2</v>
      </c>
      <c r="D90" s="89">
        <v>114</v>
      </c>
      <c r="E90" s="90"/>
      <c r="F90" s="90"/>
      <c r="G90" s="90" t="s">
        <v>378</v>
      </c>
      <c r="H90" s="89">
        <v>1978</v>
      </c>
      <c r="I90" s="104" t="s">
        <v>316</v>
      </c>
      <c r="J90" s="114" t="s">
        <v>3</v>
      </c>
      <c r="K90" s="109">
        <v>0.41965277777777782</v>
      </c>
      <c r="L90" s="91">
        <v>0.17905092592592595</v>
      </c>
    </row>
    <row r="91" spans="1:12">
      <c r="A91" s="35" t="s">
        <v>133</v>
      </c>
      <c r="B91" s="5" t="s">
        <v>178</v>
      </c>
      <c r="C91" s="89" t="s">
        <v>2</v>
      </c>
      <c r="D91" s="89">
        <v>64</v>
      </c>
      <c r="E91" s="90"/>
      <c r="F91" s="90"/>
      <c r="G91" s="90" t="s">
        <v>379</v>
      </c>
      <c r="H91" s="89">
        <v>1980</v>
      </c>
      <c r="I91" s="104" t="s">
        <v>258</v>
      </c>
      <c r="J91" s="114" t="s">
        <v>0</v>
      </c>
      <c r="K91" s="109">
        <v>0.42034722222222221</v>
      </c>
      <c r="L91" s="91">
        <v>0.17974537037037039</v>
      </c>
    </row>
    <row r="92" spans="1:12">
      <c r="A92" s="35" t="s">
        <v>134</v>
      </c>
      <c r="B92" s="5" t="s">
        <v>181</v>
      </c>
      <c r="C92" s="89" t="s">
        <v>2</v>
      </c>
      <c r="D92" s="89">
        <v>139</v>
      </c>
      <c r="E92" s="90"/>
      <c r="F92" s="90"/>
      <c r="G92" s="90" t="s">
        <v>380</v>
      </c>
      <c r="H92" s="89">
        <v>1991</v>
      </c>
      <c r="I92" s="104" t="s">
        <v>319</v>
      </c>
      <c r="J92" s="114" t="s">
        <v>0</v>
      </c>
      <c r="K92" s="109">
        <v>0.42491898148148149</v>
      </c>
      <c r="L92" s="91">
        <v>0.18431712962962962</v>
      </c>
    </row>
    <row r="93" spans="1:12">
      <c r="A93" s="35" t="s">
        <v>135</v>
      </c>
      <c r="B93" s="5" t="s">
        <v>184</v>
      </c>
      <c r="C93" s="89" t="s">
        <v>2</v>
      </c>
      <c r="D93" s="89">
        <v>26</v>
      </c>
      <c r="E93" s="90"/>
      <c r="F93" s="90"/>
      <c r="G93" s="90" t="s">
        <v>381</v>
      </c>
      <c r="H93" s="89">
        <v>1985</v>
      </c>
      <c r="I93" s="104" t="s">
        <v>322</v>
      </c>
      <c r="J93" s="114" t="s">
        <v>4</v>
      </c>
      <c r="K93" s="109">
        <v>0.43031250000000004</v>
      </c>
      <c r="L93" s="91">
        <v>0.18971064814814817</v>
      </c>
    </row>
    <row r="94" spans="1:12">
      <c r="A94" s="35" t="s">
        <v>136</v>
      </c>
      <c r="B94" s="5" t="s">
        <v>185</v>
      </c>
      <c r="C94" s="89" t="s">
        <v>2</v>
      </c>
      <c r="D94" s="89">
        <v>54</v>
      </c>
      <c r="E94" s="90"/>
      <c r="F94" s="90"/>
      <c r="G94" s="90" t="s">
        <v>382</v>
      </c>
      <c r="H94" s="89">
        <v>1993</v>
      </c>
      <c r="I94" s="104" t="s">
        <v>323</v>
      </c>
      <c r="J94" s="114" t="s">
        <v>0</v>
      </c>
      <c r="K94" s="109">
        <v>0.43079861111111112</v>
      </c>
      <c r="L94" s="91">
        <v>0.19019675925925927</v>
      </c>
    </row>
    <row r="95" spans="1:12">
      <c r="A95" s="35" t="s">
        <v>137</v>
      </c>
      <c r="B95" s="5" t="s">
        <v>188</v>
      </c>
      <c r="C95" s="89" t="s">
        <v>2</v>
      </c>
      <c r="D95" s="89">
        <v>137</v>
      </c>
      <c r="E95" s="90"/>
      <c r="F95" s="90"/>
      <c r="G95" s="90" t="s">
        <v>383</v>
      </c>
      <c r="H95" s="89">
        <v>1981</v>
      </c>
      <c r="I95" s="104" t="s">
        <v>325</v>
      </c>
      <c r="J95" s="114" t="s">
        <v>4</v>
      </c>
      <c r="K95" s="109">
        <v>0.43561342592592595</v>
      </c>
      <c r="L95" s="91">
        <v>0.19501157407407407</v>
      </c>
    </row>
    <row r="96" spans="1:12">
      <c r="A96" s="35" t="s">
        <v>138</v>
      </c>
      <c r="B96" s="5" t="s">
        <v>189</v>
      </c>
      <c r="C96" s="89" t="s">
        <v>2</v>
      </c>
      <c r="D96" s="89">
        <v>41</v>
      </c>
      <c r="E96" s="90"/>
      <c r="F96" s="90"/>
      <c r="G96" s="90" t="s">
        <v>384</v>
      </c>
      <c r="H96" s="89">
        <v>1983</v>
      </c>
      <c r="I96" s="104" t="s">
        <v>9</v>
      </c>
      <c r="J96" s="114" t="s">
        <v>0</v>
      </c>
      <c r="K96" s="109">
        <v>0.4425115740740741</v>
      </c>
      <c r="L96" s="91">
        <v>0.20190972222222223</v>
      </c>
    </row>
    <row r="97" spans="1:12">
      <c r="A97" s="35" t="s">
        <v>139</v>
      </c>
      <c r="B97" s="5" t="s">
        <v>190</v>
      </c>
      <c r="C97" s="89" t="s">
        <v>2</v>
      </c>
      <c r="D97" s="89">
        <v>112</v>
      </c>
      <c r="E97" s="90"/>
      <c r="F97" s="90"/>
      <c r="G97" s="90" t="s">
        <v>385</v>
      </c>
      <c r="H97" s="89">
        <v>1986</v>
      </c>
      <c r="I97" s="104" t="s">
        <v>27</v>
      </c>
      <c r="J97" s="114" t="s">
        <v>0</v>
      </c>
      <c r="K97" s="109">
        <v>0.44361111111111112</v>
      </c>
      <c r="L97" s="91">
        <v>0.20300925925925925</v>
      </c>
    </row>
    <row r="98" spans="1:12">
      <c r="A98" s="35" t="s">
        <v>140</v>
      </c>
      <c r="B98" s="5" t="s">
        <v>191</v>
      </c>
      <c r="C98" s="89" t="s">
        <v>2</v>
      </c>
      <c r="D98" s="89">
        <v>61</v>
      </c>
      <c r="E98" s="90"/>
      <c r="F98" s="90"/>
      <c r="G98" s="90" t="s">
        <v>386</v>
      </c>
      <c r="H98" s="89">
        <v>1988</v>
      </c>
      <c r="I98" s="104" t="s">
        <v>326</v>
      </c>
      <c r="J98" s="114" t="s">
        <v>0</v>
      </c>
      <c r="K98" s="109">
        <v>0.44685185185185183</v>
      </c>
      <c r="L98" s="91">
        <v>0.20625000000000002</v>
      </c>
    </row>
    <row r="99" spans="1:12">
      <c r="A99" s="35" t="s">
        <v>141</v>
      </c>
      <c r="B99" s="5" t="s">
        <v>192</v>
      </c>
      <c r="C99" s="89" t="s">
        <v>2</v>
      </c>
      <c r="D99" s="89">
        <v>208</v>
      </c>
      <c r="E99" s="90"/>
      <c r="F99" s="90"/>
      <c r="G99" s="90" t="s">
        <v>387</v>
      </c>
      <c r="H99" s="89">
        <v>1987</v>
      </c>
      <c r="I99" s="104" t="s">
        <v>327</v>
      </c>
      <c r="J99" s="114" t="s">
        <v>0</v>
      </c>
      <c r="K99" s="109">
        <v>0.44685185185185183</v>
      </c>
      <c r="L99" s="91">
        <v>0.20625000000000002</v>
      </c>
    </row>
    <row r="100" spans="1:12">
      <c r="A100" s="35" t="s">
        <v>142</v>
      </c>
      <c r="B100" s="5" t="s">
        <v>193</v>
      </c>
      <c r="C100" s="89" t="s">
        <v>2</v>
      </c>
      <c r="D100" s="89">
        <v>77</v>
      </c>
      <c r="E100" s="90"/>
      <c r="F100" s="90"/>
      <c r="G100" s="90" t="s">
        <v>388</v>
      </c>
      <c r="H100" s="89">
        <v>1983</v>
      </c>
      <c r="I100" s="104" t="s">
        <v>328</v>
      </c>
      <c r="J100" s="114" t="s">
        <v>0</v>
      </c>
      <c r="K100" s="109">
        <v>0.45027777777777778</v>
      </c>
      <c r="L100" s="91">
        <v>0.2096759259259259</v>
      </c>
    </row>
    <row r="101" spans="1:12">
      <c r="A101" s="35" t="s">
        <v>143</v>
      </c>
      <c r="B101" s="5" t="s">
        <v>194</v>
      </c>
      <c r="C101" s="89" t="s">
        <v>2</v>
      </c>
      <c r="D101" s="89">
        <v>191</v>
      </c>
      <c r="E101" s="90"/>
      <c r="F101" s="90"/>
      <c r="G101" s="90" t="s">
        <v>389</v>
      </c>
      <c r="H101" s="89">
        <v>1987</v>
      </c>
      <c r="I101" s="104" t="s">
        <v>329</v>
      </c>
      <c r="J101" s="114" t="s">
        <v>0</v>
      </c>
      <c r="K101" s="109">
        <v>0.4505439814814815</v>
      </c>
      <c r="L101" s="91">
        <v>0.20994212962962963</v>
      </c>
    </row>
    <row r="102" spans="1:12" ht="16.5" thickBot="1">
      <c r="A102" s="37"/>
      <c r="B102" s="22"/>
      <c r="C102" s="23"/>
      <c r="D102" s="23"/>
      <c r="E102" s="22"/>
      <c r="F102" s="22"/>
      <c r="G102" s="22"/>
      <c r="H102" s="23"/>
      <c r="I102" s="22"/>
      <c r="J102" s="39" t="s">
        <v>202</v>
      </c>
      <c r="K102" s="40" t="s">
        <v>333</v>
      </c>
      <c r="L102" s="41" t="s">
        <v>203</v>
      </c>
    </row>
    <row r="103" spans="1:12">
      <c r="A103" s="37"/>
    </row>
    <row r="104" spans="1:12">
      <c r="A104" s="37"/>
    </row>
    <row r="105" spans="1:12">
      <c r="A105" s="37"/>
    </row>
    <row r="106" spans="1:12">
      <c r="A106" s="37"/>
    </row>
    <row r="107" spans="1:12">
      <c r="A107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workbookViewId="0"/>
  </sheetViews>
  <sheetFormatPr defaultRowHeight="15"/>
  <cols>
    <col min="1" max="1" width="7.28515625" bestFit="1" customWidth="1"/>
    <col min="2" max="2" width="7.42578125" bestFit="1" customWidth="1"/>
    <col min="3" max="3" width="6.140625" bestFit="1" customWidth="1"/>
    <col min="4" max="4" width="4.42578125" bestFit="1" customWidth="1"/>
    <col min="5" max="6" width="0" hidden="1" customWidth="1"/>
    <col min="7" max="7" width="20" customWidth="1"/>
    <col min="8" max="8" width="8.85546875" bestFit="1" customWidth="1"/>
    <col min="9" max="9" width="24.5703125" bestFit="1" customWidth="1"/>
    <col min="10" max="10" width="7.5703125" bestFit="1" customWidth="1"/>
    <col min="11" max="11" width="7.85546875" bestFit="1" customWidth="1"/>
  </cols>
  <sheetData>
    <row r="1" spans="1:12" ht="15.75" thickBot="1"/>
    <row r="2" spans="1:12" ht="15.75" thickBot="1">
      <c r="A2" s="28" t="s">
        <v>30</v>
      </c>
      <c r="B2" s="29" t="s">
        <v>209</v>
      </c>
      <c r="C2" s="24" t="s">
        <v>31</v>
      </c>
      <c r="D2" s="9" t="s">
        <v>32</v>
      </c>
      <c r="E2" s="2" t="s">
        <v>196</v>
      </c>
      <c r="F2" s="25" t="s">
        <v>198</v>
      </c>
      <c r="G2" s="2" t="s">
        <v>200</v>
      </c>
      <c r="H2" s="9" t="s">
        <v>33</v>
      </c>
      <c r="I2" s="10" t="s">
        <v>34</v>
      </c>
      <c r="J2" s="9" t="s">
        <v>35</v>
      </c>
      <c r="K2" s="3" t="s">
        <v>36</v>
      </c>
      <c r="L2" s="30" t="s">
        <v>37</v>
      </c>
    </row>
    <row r="3" spans="1:12" ht="15.75" thickBot="1">
      <c r="A3" s="31" t="s">
        <v>208</v>
      </c>
      <c r="B3" s="32" t="s">
        <v>38</v>
      </c>
      <c r="C3" s="12" t="s">
        <v>39</v>
      </c>
      <c r="D3" s="13" t="s">
        <v>40</v>
      </c>
      <c r="E3" s="14" t="s">
        <v>197</v>
      </c>
      <c r="F3" s="15" t="s">
        <v>199</v>
      </c>
      <c r="G3" s="14" t="s">
        <v>201</v>
      </c>
      <c r="H3" s="16" t="s">
        <v>41</v>
      </c>
      <c r="I3" s="17" t="s">
        <v>42</v>
      </c>
      <c r="J3" s="13" t="s">
        <v>43</v>
      </c>
      <c r="K3" s="18" t="s">
        <v>44</v>
      </c>
      <c r="L3" s="33" t="s">
        <v>45</v>
      </c>
    </row>
    <row r="4" spans="1:12">
      <c r="A4" s="45" t="s">
        <v>46</v>
      </c>
      <c r="B4" s="45" t="s">
        <v>49</v>
      </c>
      <c r="C4" s="132" t="s">
        <v>1</v>
      </c>
      <c r="D4" s="132">
        <v>84</v>
      </c>
      <c r="E4" s="133"/>
      <c r="F4" s="133"/>
      <c r="G4" s="133" t="s">
        <v>390</v>
      </c>
      <c r="H4" s="132">
        <v>1976</v>
      </c>
      <c r="I4" s="134" t="s">
        <v>225</v>
      </c>
      <c r="J4" s="116" t="s">
        <v>0</v>
      </c>
      <c r="K4" s="135">
        <v>0.26427083333333334</v>
      </c>
      <c r="L4" s="136"/>
    </row>
    <row r="5" spans="1:12">
      <c r="A5" s="20" t="s">
        <v>47</v>
      </c>
      <c r="B5" s="20" t="s">
        <v>54</v>
      </c>
      <c r="C5" s="100" t="s">
        <v>1</v>
      </c>
      <c r="D5" s="100">
        <v>145</v>
      </c>
      <c r="E5" s="101"/>
      <c r="F5" s="101"/>
      <c r="G5" s="101" t="s">
        <v>391</v>
      </c>
      <c r="H5" s="100">
        <v>1971</v>
      </c>
      <c r="I5" s="105" t="s">
        <v>230</v>
      </c>
      <c r="J5" s="117" t="s">
        <v>0</v>
      </c>
      <c r="K5" s="110">
        <v>0.275474537037037</v>
      </c>
      <c r="L5" s="102">
        <f>K5-$K$4</f>
        <v>1.120370370370366E-2</v>
      </c>
    </row>
    <row r="6" spans="1:12" ht="15.75" thickBot="1">
      <c r="A6" s="46" t="s">
        <v>48</v>
      </c>
      <c r="B6" s="46" t="s">
        <v>74</v>
      </c>
      <c r="C6" s="137" t="s">
        <v>1</v>
      </c>
      <c r="D6" s="137">
        <v>121</v>
      </c>
      <c r="E6" s="138"/>
      <c r="F6" s="138"/>
      <c r="G6" s="138" t="s">
        <v>392</v>
      </c>
      <c r="H6" s="137">
        <v>1977</v>
      </c>
      <c r="I6" s="139" t="s">
        <v>242</v>
      </c>
      <c r="J6" s="118" t="s">
        <v>0</v>
      </c>
      <c r="K6" s="140">
        <v>0.3200810185185185</v>
      </c>
      <c r="L6" s="141">
        <v>7.947916666666667E-2</v>
      </c>
    </row>
    <row r="7" spans="1:12">
      <c r="A7" s="47" t="s">
        <v>49</v>
      </c>
      <c r="B7" s="47" t="s">
        <v>76</v>
      </c>
      <c r="C7" s="126" t="s">
        <v>1</v>
      </c>
      <c r="D7" s="126">
        <v>68</v>
      </c>
      <c r="E7" s="127"/>
      <c r="F7" s="127"/>
      <c r="G7" s="127" t="s">
        <v>393</v>
      </c>
      <c r="H7" s="126">
        <v>1966</v>
      </c>
      <c r="I7" s="128" t="s">
        <v>243</v>
      </c>
      <c r="J7" s="129" t="s">
        <v>3</v>
      </c>
      <c r="K7" s="130">
        <v>0.32461805555555556</v>
      </c>
      <c r="L7" s="131">
        <v>8.4016203703703704E-2</v>
      </c>
    </row>
    <row r="8" spans="1:12">
      <c r="A8" s="20" t="s">
        <v>50</v>
      </c>
      <c r="B8" s="20" t="s">
        <v>82</v>
      </c>
      <c r="C8" s="100" t="s">
        <v>1</v>
      </c>
      <c r="D8" s="100">
        <v>123</v>
      </c>
      <c r="E8" s="101"/>
      <c r="F8" s="101"/>
      <c r="G8" s="101" t="s">
        <v>214</v>
      </c>
      <c r="H8" s="100">
        <v>1970</v>
      </c>
      <c r="I8" s="105" t="s">
        <v>23</v>
      </c>
      <c r="J8" s="117" t="s">
        <v>0</v>
      </c>
      <c r="K8" s="110">
        <v>0.3364583333333333</v>
      </c>
      <c r="L8" s="102">
        <v>9.5856481481481473E-2</v>
      </c>
    </row>
    <row r="9" spans="1:12">
      <c r="A9" s="20" t="s">
        <v>51</v>
      </c>
      <c r="B9" s="20" t="s">
        <v>84</v>
      </c>
      <c r="C9" s="100" t="s">
        <v>1</v>
      </c>
      <c r="D9" s="100">
        <v>9</v>
      </c>
      <c r="E9" s="101"/>
      <c r="F9" s="101"/>
      <c r="G9" s="101" t="s">
        <v>211</v>
      </c>
      <c r="H9" s="100">
        <v>1974</v>
      </c>
      <c r="I9" s="105" t="s">
        <v>19</v>
      </c>
      <c r="J9" s="117" t="s">
        <v>0</v>
      </c>
      <c r="K9" s="110">
        <v>0.33724537037037039</v>
      </c>
      <c r="L9" s="102">
        <v>9.6643518518518531E-2</v>
      </c>
    </row>
    <row r="10" spans="1:12">
      <c r="A10" s="20" t="s">
        <v>52</v>
      </c>
      <c r="B10" s="20" t="s">
        <v>86</v>
      </c>
      <c r="C10" s="100" t="s">
        <v>1</v>
      </c>
      <c r="D10" s="100">
        <v>10</v>
      </c>
      <c r="E10" s="101"/>
      <c r="F10" s="101"/>
      <c r="G10" s="101" t="s">
        <v>213</v>
      </c>
      <c r="H10" s="100">
        <v>1975</v>
      </c>
      <c r="I10" s="105" t="s">
        <v>21</v>
      </c>
      <c r="J10" s="117" t="s">
        <v>3</v>
      </c>
      <c r="K10" s="110">
        <v>0.33769675925925924</v>
      </c>
      <c r="L10" s="102">
        <v>9.7094907407407408E-2</v>
      </c>
    </row>
    <row r="11" spans="1:12">
      <c r="A11" s="20" t="s">
        <v>53</v>
      </c>
      <c r="B11" s="20" t="s">
        <v>94</v>
      </c>
      <c r="C11" s="100" t="s">
        <v>1</v>
      </c>
      <c r="D11" s="100">
        <v>148</v>
      </c>
      <c r="E11" s="101"/>
      <c r="F11" s="101"/>
      <c r="G11" s="101" t="s">
        <v>394</v>
      </c>
      <c r="H11" s="100">
        <v>1970</v>
      </c>
      <c r="I11" s="105" t="s">
        <v>255</v>
      </c>
      <c r="J11" s="117" t="s">
        <v>4</v>
      </c>
      <c r="K11" s="110">
        <v>0.34554398148148152</v>
      </c>
      <c r="L11" s="102">
        <v>0.10494212962962964</v>
      </c>
    </row>
    <row r="12" spans="1:12">
      <c r="A12" s="20" t="s">
        <v>54</v>
      </c>
      <c r="B12" s="20" t="s">
        <v>96</v>
      </c>
      <c r="C12" s="100" t="s">
        <v>1</v>
      </c>
      <c r="D12" s="100">
        <v>34</v>
      </c>
      <c r="E12" s="101"/>
      <c r="F12" s="101"/>
      <c r="G12" s="101" t="s">
        <v>395</v>
      </c>
      <c r="H12" s="100">
        <v>1977</v>
      </c>
      <c r="I12" s="105" t="s">
        <v>257</v>
      </c>
      <c r="J12" s="117" t="s">
        <v>4</v>
      </c>
      <c r="K12" s="110">
        <v>0.34782407407407406</v>
      </c>
      <c r="L12" s="102">
        <v>0.10722222222222222</v>
      </c>
    </row>
    <row r="13" spans="1:12">
      <c r="A13" s="20" t="s">
        <v>55</v>
      </c>
      <c r="B13" s="20" t="s">
        <v>99</v>
      </c>
      <c r="C13" s="100" t="s">
        <v>1</v>
      </c>
      <c r="D13" s="100">
        <v>95</v>
      </c>
      <c r="E13" s="101"/>
      <c r="F13" s="101"/>
      <c r="G13" s="101" t="s">
        <v>396</v>
      </c>
      <c r="H13" s="100">
        <v>1974</v>
      </c>
      <c r="I13" s="105" t="s">
        <v>259</v>
      </c>
      <c r="J13" s="117" t="s">
        <v>3</v>
      </c>
      <c r="K13" s="110">
        <v>0.34908564814814813</v>
      </c>
      <c r="L13" s="102">
        <v>0.1084837962962963</v>
      </c>
    </row>
    <row r="14" spans="1:12">
      <c r="A14" s="20" t="s">
        <v>56</v>
      </c>
      <c r="B14" s="20" t="s">
        <v>101</v>
      </c>
      <c r="C14" s="100" t="s">
        <v>1</v>
      </c>
      <c r="D14" s="100">
        <v>161</v>
      </c>
      <c r="E14" s="101"/>
      <c r="F14" s="101"/>
      <c r="G14" s="101" t="s">
        <v>397</v>
      </c>
      <c r="H14" s="100">
        <v>1973</v>
      </c>
      <c r="I14" s="105" t="s">
        <v>261</v>
      </c>
      <c r="J14" s="117" t="s">
        <v>4</v>
      </c>
      <c r="K14" s="110">
        <v>0.35409722222222223</v>
      </c>
      <c r="L14" s="102">
        <v>0.11349537037037037</v>
      </c>
    </row>
    <row r="15" spans="1:12">
      <c r="A15" s="20" t="s">
        <v>57</v>
      </c>
      <c r="B15" s="20" t="s">
        <v>109</v>
      </c>
      <c r="C15" s="100" t="s">
        <v>1</v>
      </c>
      <c r="D15" s="100">
        <v>185</v>
      </c>
      <c r="E15" s="101"/>
      <c r="F15" s="101"/>
      <c r="G15" s="101" t="s">
        <v>210</v>
      </c>
      <c r="H15" s="100">
        <v>1975</v>
      </c>
      <c r="I15" s="105" t="s">
        <v>18</v>
      </c>
      <c r="J15" s="117" t="s">
        <v>0</v>
      </c>
      <c r="K15" s="110">
        <v>0.36121527777777779</v>
      </c>
      <c r="L15" s="102">
        <v>0.12061342592592593</v>
      </c>
    </row>
    <row r="16" spans="1:12">
      <c r="A16" s="20" t="s">
        <v>58</v>
      </c>
      <c r="B16" s="20" t="s">
        <v>113</v>
      </c>
      <c r="C16" s="100" t="s">
        <v>1</v>
      </c>
      <c r="D16" s="100">
        <v>8</v>
      </c>
      <c r="E16" s="101"/>
      <c r="F16" s="101"/>
      <c r="G16" s="101" t="s">
        <v>398</v>
      </c>
      <c r="H16" s="100">
        <v>1976</v>
      </c>
      <c r="I16" s="105" t="s">
        <v>269</v>
      </c>
      <c r="J16" s="117" t="s">
        <v>0</v>
      </c>
      <c r="K16" s="110">
        <v>0.36304398148148148</v>
      </c>
      <c r="L16" s="102">
        <v>0.12244212962962964</v>
      </c>
    </row>
    <row r="17" spans="1:12">
      <c r="A17" s="20" t="s">
        <v>59</v>
      </c>
      <c r="B17" s="20" t="s">
        <v>121</v>
      </c>
      <c r="C17" s="100" t="s">
        <v>1</v>
      </c>
      <c r="D17" s="100">
        <v>171</v>
      </c>
      <c r="E17" s="101"/>
      <c r="F17" s="101"/>
      <c r="G17" s="101" t="s">
        <v>399</v>
      </c>
      <c r="H17" s="100">
        <v>1976</v>
      </c>
      <c r="I17" s="105" t="s">
        <v>275</v>
      </c>
      <c r="J17" s="117" t="s">
        <v>0</v>
      </c>
      <c r="K17" s="110">
        <v>0.37155092592592592</v>
      </c>
      <c r="L17" s="102">
        <v>0.13094907407407408</v>
      </c>
    </row>
    <row r="18" spans="1:12">
      <c r="A18" s="20" t="s">
        <v>60</v>
      </c>
      <c r="B18" s="20" t="s">
        <v>124</v>
      </c>
      <c r="C18" s="100" t="s">
        <v>1</v>
      </c>
      <c r="D18" s="100">
        <v>206</v>
      </c>
      <c r="E18" s="101"/>
      <c r="F18" s="101"/>
      <c r="G18" s="101" t="s">
        <v>400</v>
      </c>
      <c r="H18" s="100">
        <v>1963</v>
      </c>
      <c r="I18" s="105" t="s">
        <v>278</v>
      </c>
      <c r="J18" s="117" t="s">
        <v>0</v>
      </c>
      <c r="K18" s="110">
        <v>0.37344907407407407</v>
      </c>
      <c r="L18" s="102">
        <v>0.13284722222222223</v>
      </c>
    </row>
    <row r="19" spans="1:12">
      <c r="A19" s="20" t="s">
        <v>61</v>
      </c>
      <c r="B19" s="20" t="s">
        <v>125</v>
      </c>
      <c r="C19" s="100" t="s">
        <v>1</v>
      </c>
      <c r="D19" s="100">
        <v>143</v>
      </c>
      <c r="E19" s="101"/>
      <c r="F19" s="101"/>
      <c r="G19" s="101" t="s">
        <v>401</v>
      </c>
      <c r="H19" s="100">
        <v>1974</v>
      </c>
      <c r="I19" s="105" t="s">
        <v>9</v>
      </c>
      <c r="J19" s="117" t="s">
        <v>0</v>
      </c>
      <c r="K19" s="110">
        <v>0.37353009259259262</v>
      </c>
      <c r="L19" s="102">
        <v>0.13292824074074075</v>
      </c>
    </row>
    <row r="20" spans="1:12">
      <c r="A20" s="20" t="s">
        <v>62</v>
      </c>
      <c r="B20" s="20" t="s">
        <v>126</v>
      </c>
      <c r="C20" s="100" t="s">
        <v>1</v>
      </c>
      <c r="D20" s="100">
        <v>20</v>
      </c>
      <c r="E20" s="101"/>
      <c r="F20" s="101"/>
      <c r="G20" s="101" t="s">
        <v>402</v>
      </c>
      <c r="H20" s="100">
        <v>1976</v>
      </c>
      <c r="I20" s="105" t="s">
        <v>279</v>
      </c>
      <c r="J20" s="117" t="s">
        <v>4</v>
      </c>
      <c r="K20" s="110">
        <v>0.37406249999999996</v>
      </c>
      <c r="L20" s="102">
        <v>0.13346064814814815</v>
      </c>
    </row>
    <row r="21" spans="1:12">
      <c r="A21" s="20" t="s">
        <v>63</v>
      </c>
      <c r="B21" s="20" t="s">
        <v>132</v>
      </c>
      <c r="C21" s="100" t="s">
        <v>1</v>
      </c>
      <c r="D21" s="100">
        <v>69</v>
      </c>
      <c r="E21" s="101"/>
      <c r="F21" s="101"/>
      <c r="G21" s="101" t="s">
        <v>403</v>
      </c>
      <c r="H21" s="100">
        <v>1974</v>
      </c>
      <c r="I21" s="105" t="s">
        <v>283</v>
      </c>
      <c r="J21" s="117" t="s">
        <v>0</v>
      </c>
      <c r="K21" s="110">
        <v>0.38103009259259263</v>
      </c>
      <c r="L21" s="102">
        <v>0.14042824074074076</v>
      </c>
    </row>
    <row r="22" spans="1:12">
      <c r="A22" s="20" t="s">
        <v>64</v>
      </c>
      <c r="B22" s="20" t="s">
        <v>139</v>
      </c>
      <c r="C22" s="100" t="s">
        <v>1</v>
      </c>
      <c r="D22" s="100">
        <v>97</v>
      </c>
      <c r="E22" s="101"/>
      <c r="F22" s="101"/>
      <c r="G22" s="101" t="s">
        <v>215</v>
      </c>
      <c r="H22" s="100">
        <v>1974</v>
      </c>
      <c r="I22" s="105" t="s">
        <v>25</v>
      </c>
      <c r="J22" s="117" t="s">
        <v>3</v>
      </c>
      <c r="K22" s="110">
        <v>0.38475694444444447</v>
      </c>
      <c r="L22" s="102">
        <v>0.1441550925925926</v>
      </c>
    </row>
    <row r="23" spans="1:12">
      <c r="A23" s="20" t="s">
        <v>65</v>
      </c>
      <c r="B23" s="20" t="s">
        <v>140</v>
      </c>
      <c r="C23" s="100" t="s">
        <v>1</v>
      </c>
      <c r="D23" s="100">
        <v>33</v>
      </c>
      <c r="E23" s="101"/>
      <c r="F23" s="101"/>
      <c r="G23" s="101" t="s">
        <v>404</v>
      </c>
      <c r="H23" s="100">
        <v>1974</v>
      </c>
      <c r="I23" s="105" t="s">
        <v>288</v>
      </c>
      <c r="J23" s="117" t="s">
        <v>3</v>
      </c>
      <c r="K23" s="110">
        <v>0.38557870370370373</v>
      </c>
      <c r="L23" s="102">
        <v>0.14497685185185186</v>
      </c>
    </row>
    <row r="24" spans="1:12">
      <c r="A24" s="20" t="s">
        <v>66</v>
      </c>
      <c r="B24" s="20" t="s">
        <v>141</v>
      </c>
      <c r="C24" s="100" t="s">
        <v>1</v>
      </c>
      <c r="D24" s="100">
        <v>30</v>
      </c>
      <c r="E24" s="101"/>
      <c r="F24" s="101"/>
      <c r="G24" s="101" t="s">
        <v>405</v>
      </c>
      <c r="H24" s="100">
        <v>1968</v>
      </c>
      <c r="I24" s="105" t="s">
        <v>289</v>
      </c>
      <c r="J24" s="117" t="s">
        <v>4</v>
      </c>
      <c r="K24" s="110">
        <v>0.38570601851851855</v>
      </c>
      <c r="L24" s="102">
        <v>0.14510416666666667</v>
      </c>
    </row>
    <row r="25" spans="1:12">
      <c r="A25" s="20" t="s">
        <v>67</v>
      </c>
      <c r="B25" s="20" t="s">
        <v>142</v>
      </c>
      <c r="C25" s="100" t="s">
        <v>1</v>
      </c>
      <c r="D25" s="100">
        <v>35</v>
      </c>
      <c r="E25" s="101"/>
      <c r="F25" s="101"/>
      <c r="G25" s="101" t="s">
        <v>406</v>
      </c>
      <c r="H25" s="100">
        <v>1977</v>
      </c>
      <c r="I25" s="105" t="s">
        <v>5</v>
      </c>
      <c r="J25" s="117" t="s">
        <v>0</v>
      </c>
      <c r="K25" s="110">
        <v>0.38790509259259259</v>
      </c>
      <c r="L25" s="102">
        <v>0.14730324074074075</v>
      </c>
    </row>
    <row r="26" spans="1:12">
      <c r="A26" s="20" t="s">
        <v>68</v>
      </c>
      <c r="B26" s="20" t="s">
        <v>144</v>
      </c>
      <c r="C26" s="100" t="s">
        <v>1</v>
      </c>
      <c r="D26" s="100">
        <v>168</v>
      </c>
      <c r="E26" s="101"/>
      <c r="F26" s="101"/>
      <c r="G26" s="101" t="s">
        <v>407</v>
      </c>
      <c r="H26" s="100">
        <v>1974</v>
      </c>
      <c r="I26" s="105" t="s">
        <v>291</v>
      </c>
      <c r="J26" s="117" t="s">
        <v>4</v>
      </c>
      <c r="K26" s="110">
        <v>0.38934027777777774</v>
      </c>
      <c r="L26" s="102">
        <v>0.14873842592592593</v>
      </c>
    </row>
    <row r="27" spans="1:12">
      <c r="A27" s="20" t="s">
        <v>69</v>
      </c>
      <c r="B27" s="20" t="s">
        <v>146</v>
      </c>
      <c r="C27" s="100" t="s">
        <v>1</v>
      </c>
      <c r="D27" s="100">
        <v>174</v>
      </c>
      <c r="E27" s="101"/>
      <c r="F27" s="101"/>
      <c r="G27" s="101" t="s">
        <v>408</v>
      </c>
      <c r="H27" s="100">
        <v>1977</v>
      </c>
      <c r="I27" s="105" t="s">
        <v>293</v>
      </c>
      <c r="J27" s="117" t="s">
        <v>4</v>
      </c>
      <c r="K27" s="110">
        <v>0.39057870370370368</v>
      </c>
      <c r="L27" s="102">
        <v>0.14997685185185186</v>
      </c>
    </row>
    <row r="28" spans="1:12">
      <c r="A28" s="20" t="s">
        <v>70</v>
      </c>
      <c r="B28" s="20" t="s">
        <v>147</v>
      </c>
      <c r="C28" s="100" t="s">
        <v>1</v>
      </c>
      <c r="D28" s="100">
        <v>70</v>
      </c>
      <c r="E28" s="101"/>
      <c r="F28" s="101"/>
      <c r="G28" s="101" t="s">
        <v>409</v>
      </c>
      <c r="H28" s="100">
        <v>1974</v>
      </c>
      <c r="I28" s="105" t="s">
        <v>10</v>
      </c>
      <c r="J28" s="117" t="s">
        <v>0</v>
      </c>
      <c r="K28" s="110">
        <v>0.39077546296296295</v>
      </c>
      <c r="L28" s="102">
        <v>0.1501736111111111</v>
      </c>
    </row>
    <row r="29" spans="1:12">
      <c r="A29" s="20" t="s">
        <v>71</v>
      </c>
      <c r="B29" s="20" t="s">
        <v>150</v>
      </c>
      <c r="C29" s="100" t="s">
        <v>1</v>
      </c>
      <c r="D29" s="100">
        <v>135</v>
      </c>
      <c r="E29" s="101"/>
      <c r="F29" s="101"/>
      <c r="G29" s="101" t="s">
        <v>410</v>
      </c>
      <c r="H29" s="100">
        <v>1968</v>
      </c>
      <c r="I29" s="105" t="s">
        <v>295</v>
      </c>
      <c r="J29" s="117" t="s">
        <v>4</v>
      </c>
      <c r="K29" s="110">
        <v>0.39500000000000002</v>
      </c>
      <c r="L29" s="102">
        <v>0.15439814814814815</v>
      </c>
    </row>
    <row r="30" spans="1:12">
      <c r="A30" s="20" t="s">
        <v>72</v>
      </c>
      <c r="B30" s="20" t="s">
        <v>153</v>
      </c>
      <c r="C30" s="100" t="s">
        <v>1</v>
      </c>
      <c r="D30" s="100">
        <v>32</v>
      </c>
      <c r="E30" s="101"/>
      <c r="F30" s="101"/>
      <c r="G30" s="101" t="s">
        <v>212</v>
      </c>
      <c r="H30" s="100">
        <v>1977</v>
      </c>
      <c r="I30" s="105" t="s">
        <v>20</v>
      </c>
      <c r="J30" s="117" t="s">
        <v>0</v>
      </c>
      <c r="K30" s="110">
        <v>0.39881944444444445</v>
      </c>
      <c r="L30" s="102">
        <v>0.1582175925925926</v>
      </c>
    </row>
    <row r="31" spans="1:12">
      <c r="A31" s="20" t="s">
        <v>73</v>
      </c>
      <c r="B31" s="20" t="s">
        <v>154</v>
      </c>
      <c r="C31" s="100" t="s">
        <v>1</v>
      </c>
      <c r="D31" s="100">
        <v>57</v>
      </c>
      <c r="E31" s="101"/>
      <c r="F31" s="101"/>
      <c r="G31" s="101" t="s">
        <v>411</v>
      </c>
      <c r="H31" s="100">
        <v>1968</v>
      </c>
      <c r="I31" s="105" t="s">
        <v>298</v>
      </c>
      <c r="J31" s="117" t="s">
        <v>4</v>
      </c>
      <c r="K31" s="110">
        <v>0.39892361111111113</v>
      </c>
      <c r="L31" s="102">
        <v>0.15832175925925926</v>
      </c>
    </row>
    <row r="32" spans="1:12">
      <c r="A32" s="20" t="s">
        <v>74</v>
      </c>
      <c r="B32" s="20" t="s">
        <v>164</v>
      </c>
      <c r="C32" s="100" t="s">
        <v>1</v>
      </c>
      <c r="D32" s="100">
        <v>1</v>
      </c>
      <c r="E32" s="101"/>
      <c r="F32" s="101"/>
      <c r="G32" s="101" t="s">
        <v>412</v>
      </c>
      <c r="H32" s="100">
        <v>1975</v>
      </c>
      <c r="I32" s="105" t="s">
        <v>307</v>
      </c>
      <c r="J32" s="117" t="s">
        <v>3</v>
      </c>
      <c r="K32" s="110">
        <v>0.40696759259259258</v>
      </c>
      <c r="L32" s="102">
        <v>0.16636574074074076</v>
      </c>
    </row>
    <row r="33" spans="1:12">
      <c r="A33" s="20" t="s">
        <v>75</v>
      </c>
      <c r="B33" s="20" t="s">
        <v>167</v>
      </c>
      <c r="C33" s="100" t="s">
        <v>1</v>
      </c>
      <c r="D33" s="100">
        <v>134</v>
      </c>
      <c r="E33" s="101"/>
      <c r="F33" s="101"/>
      <c r="G33" s="101" t="s">
        <v>413</v>
      </c>
      <c r="H33" s="100">
        <v>1967</v>
      </c>
      <c r="I33" s="105" t="s">
        <v>310</v>
      </c>
      <c r="J33" s="117" t="s">
        <v>4</v>
      </c>
      <c r="K33" s="110">
        <v>0.40763888888888888</v>
      </c>
      <c r="L33" s="102">
        <v>0.16703703703703701</v>
      </c>
    </row>
    <row r="34" spans="1:12">
      <c r="A34" s="20" t="s">
        <v>76</v>
      </c>
      <c r="B34" s="20" t="s">
        <v>168</v>
      </c>
      <c r="C34" s="100" t="s">
        <v>1</v>
      </c>
      <c r="D34" s="100">
        <v>155</v>
      </c>
      <c r="E34" s="101"/>
      <c r="F34" s="101"/>
      <c r="G34" s="101" t="s">
        <v>414</v>
      </c>
      <c r="H34" s="100">
        <v>1970</v>
      </c>
      <c r="I34" s="105" t="s">
        <v>311</v>
      </c>
      <c r="J34" s="117" t="s">
        <v>0</v>
      </c>
      <c r="K34" s="110">
        <v>0.41043981481481479</v>
      </c>
      <c r="L34" s="102">
        <v>0.16983796296296297</v>
      </c>
    </row>
    <row r="35" spans="1:12">
      <c r="A35" s="20" t="s">
        <v>77</v>
      </c>
      <c r="B35" s="20" t="s">
        <v>169</v>
      </c>
      <c r="C35" s="100" t="s">
        <v>1</v>
      </c>
      <c r="D35" s="100">
        <v>91</v>
      </c>
      <c r="E35" s="101"/>
      <c r="F35" s="101"/>
      <c r="G35" s="101" t="s">
        <v>415</v>
      </c>
      <c r="H35" s="100">
        <v>1970</v>
      </c>
      <c r="I35" s="105" t="s">
        <v>312</v>
      </c>
      <c r="J35" s="117" t="s">
        <v>3</v>
      </c>
      <c r="K35" s="110">
        <v>0.41067129629629634</v>
      </c>
      <c r="L35" s="102">
        <v>0.17006944444444447</v>
      </c>
    </row>
    <row r="36" spans="1:12">
      <c r="A36" s="20" t="s">
        <v>78</v>
      </c>
      <c r="B36" s="20" t="s">
        <v>170</v>
      </c>
      <c r="C36" s="100" t="s">
        <v>1</v>
      </c>
      <c r="D36" s="100">
        <v>127</v>
      </c>
      <c r="E36" s="101"/>
      <c r="F36" s="101"/>
      <c r="G36" s="101" t="s">
        <v>416</v>
      </c>
      <c r="H36" s="100">
        <v>1971</v>
      </c>
      <c r="I36" s="105" t="s">
        <v>313</v>
      </c>
      <c r="J36" s="117" t="s">
        <v>3</v>
      </c>
      <c r="K36" s="110">
        <v>0.41273148148148148</v>
      </c>
      <c r="L36" s="102">
        <v>0.17212962962962963</v>
      </c>
    </row>
    <row r="37" spans="1:12">
      <c r="A37" s="20" t="s">
        <v>79</v>
      </c>
      <c r="B37" s="20" t="s">
        <v>177</v>
      </c>
      <c r="C37" s="100" t="s">
        <v>1</v>
      </c>
      <c r="D37" s="100">
        <v>81</v>
      </c>
      <c r="E37" s="101"/>
      <c r="F37" s="101"/>
      <c r="G37" s="101" t="s">
        <v>417</v>
      </c>
      <c r="H37" s="100">
        <v>1970</v>
      </c>
      <c r="I37" s="105" t="s">
        <v>317</v>
      </c>
      <c r="J37" s="117" t="s">
        <v>4</v>
      </c>
      <c r="K37" s="110">
        <v>0.42010416666666667</v>
      </c>
      <c r="L37" s="102">
        <v>0.17950231481481482</v>
      </c>
    </row>
    <row r="38" spans="1:12">
      <c r="A38" s="20" t="s">
        <v>80</v>
      </c>
      <c r="B38" s="20" t="s">
        <v>179</v>
      </c>
      <c r="C38" s="100" t="s">
        <v>1</v>
      </c>
      <c r="D38" s="100">
        <v>169</v>
      </c>
      <c r="E38" s="101"/>
      <c r="F38" s="101"/>
      <c r="G38" s="101" t="s">
        <v>418</v>
      </c>
      <c r="H38" s="100">
        <v>1951</v>
      </c>
      <c r="I38" s="105" t="s">
        <v>29</v>
      </c>
      <c r="J38" s="117" t="s">
        <v>0</v>
      </c>
      <c r="K38" s="110">
        <v>0.4205787037037037</v>
      </c>
      <c r="L38" s="102">
        <v>0.17997685185185186</v>
      </c>
    </row>
    <row r="39" spans="1:12">
      <c r="A39" s="20" t="s">
        <v>81</v>
      </c>
      <c r="B39" s="20" t="s">
        <v>180</v>
      </c>
      <c r="C39" s="100" t="s">
        <v>1</v>
      </c>
      <c r="D39" s="100">
        <v>100</v>
      </c>
      <c r="E39" s="101"/>
      <c r="F39" s="101"/>
      <c r="G39" s="101" t="s">
        <v>419</v>
      </c>
      <c r="H39" s="100">
        <v>1976</v>
      </c>
      <c r="I39" s="105" t="s">
        <v>318</v>
      </c>
      <c r="J39" s="117" t="s">
        <v>0</v>
      </c>
      <c r="K39" s="110">
        <v>0.42180555555555554</v>
      </c>
      <c r="L39" s="102">
        <v>0.18120370370370373</v>
      </c>
    </row>
    <row r="40" spans="1:12">
      <c r="A40" s="20" t="s">
        <v>82</v>
      </c>
      <c r="B40" s="20" t="s">
        <v>183</v>
      </c>
      <c r="C40" s="100" t="s">
        <v>1</v>
      </c>
      <c r="D40" s="100">
        <v>192</v>
      </c>
      <c r="E40" s="101"/>
      <c r="F40" s="101"/>
      <c r="G40" s="101" t="s">
        <v>420</v>
      </c>
      <c r="H40" s="100">
        <v>1971</v>
      </c>
      <c r="I40" s="105" t="s">
        <v>321</v>
      </c>
      <c r="J40" s="117" t="s">
        <v>0</v>
      </c>
      <c r="K40" s="110">
        <v>0.42572916666666666</v>
      </c>
      <c r="L40" s="102">
        <v>0.18512731481481481</v>
      </c>
    </row>
    <row r="41" spans="1:12">
      <c r="A41" s="20" t="s">
        <v>83</v>
      </c>
      <c r="B41" s="20" t="s">
        <v>186</v>
      </c>
      <c r="C41" s="100" t="s">
        <v>1</v>
      </c>
      <c r="D41" s="100">
        <v>44</v>
      </c>
      <c r="E41" s="101"/>
      <c r="F41" s="101"/>
      <c r="G41" s="101" t="s">
        <v>433</v>
      </c>
      <c r="H41" s="100">
        <v>1976</v>
      </c>
      <c r="I41" s="105" t="s">
        <v>324</v>
      </c>
      <c r="J41" s="117" t="s">
        <v>0</v>
      </c>
      <c r="K41" s="110">
        <v>0.43145833333333333</v>
      </c>
      <c r="L41" s="102">
        <v>0.19085648148148149</v>
      </c>
    </row>
    <row r="42" spans="1:12" ht="16.5" thickBot="1">
      <c r="J42" s="39" t="s">
        <v>202</v>
      </c>
      <c r="K42" s="40" t="s">
        <v>333</v>
      </c>
      <c r="L42" s="41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workbookViewId="0"/>
  </sheetViews>
  <sheetFormatPr defaultRowHeight="15"/>
  <cols>
    <col min="1" max="1" width="7.85546875" bestFit="1" customWidth="1"/>
    <col min="2" max="2" width="7.28515625" bestFit="1" customWidth="1"/>
    <col min="3" max="3" width="6.140625" bestFit="1" customWidth="1"/>
    <col min="5" max="6" width="0" hidden="1" customWidth="1"/>
    <col min="7" max="7" width="28.28515625" customWidth="1"/>
    <col min="9" max="9" width="23" bestFit="1" customWidth="1"/>
    <col min="11" max="12" width="8.7109375" style="7"/>
  </cols>
  <sheetData>
    <row r="1" spans="1:12" ht="15.75" thickBot="1"/>
    <row r="2" spans="1:12" ht="15.75" thickBot="1">
      <c r="A2" s="28" t="s">
        <v>30</v>
      </c>
      <c r="B2" s="29" t="s">
        <v>209</v>
      </c>
      <c r="C2" s="24" t="s">
        <v>31</v>
      </c>
      <c r="D2" s="9" t="s">
        <v>32</v>
      </c>
      <c r="E2" s="2" t="s">
        <v>196</v>
      </c>
      <c r="F2" s="25" t="s">
        <v>198</v>
      </c>
      <c r="G2" s="2" t="s">
        <v>200</v>
      </c>
      <c r="H2" s="9" t="s">
        <v>33</v>
      </c>
      <c r="I2" s="10" t="s">
        <v>34</v>
      </c>
      <c r="J2" s="9" t="s">
        <v>35</v>
      </c>
      <c r="K2" s="3" t="s">
        <v>36</v>
      </c>
      <c r="L2" s="30" t="s">
        <v>37</v>
      </c>
    </row>
    <row r="3" spans="1:12" ht="15.75" thickBot="1">
      <c r="A3" s="31" t="s">
        <v>208</v>
      </c>
      <c r="B3" s="32" t="s">
        <v>38</v>
      </c>
      <c r="C3" s="12" t="s">
        <v>39</v>
      </c>
      <c r="D3" s="13" t="s">
        <v>40</v>
      </c>
      <c r="E3" s="14" t="s">
        <v>197</v>
      </c>
      <c r="F3" s="15" t="s">
        <v>199</v>
      </c>
      <c r="G3" s="14" t="s">
        <v>201</v>
      </c>
      <c r="H3" s="16" t="s">
        <v>41</v>
      </c>
      <c r="I3" s="17" t="s">
        <v>42</v>
      </c>
      <c r="J3" s="13" t="s">
        <v>43</v>
      </c>
      <c r="K3" s="18" t="s">
        <v>44</v>
      </c>
      <c r="L3" s="33" t="s">
        <v>45</v>
      </c>
    </row>
    <row r="4" spans="1:12">
      <c r="A4" s="142" t="s">
        <v>46</v>
      </c>
      <c r="B4" s="142" t="s">
        <v>56</v>
      </c>
      <c r="C4" s="151" t="s">
        <v>6</v>
      </c>
      <c r="D4" s="151">
        <v>138</v>
      </c>
      <c r="E4" s="152"/>
      <c r="F4" s="152"/>
      <c r="G4" s="152" t="s">
        <v>421</v>
      </c>
      <c r="H4" s="151">
        <v>1991</v>
      </c>
      <c r="I4" s="153" t="s">
        <v>232</v>
      </c>
      <c r="J4" s="154" t="s">
        <v>332</v>
      </c>
      <c r="K4" s="155">
        <v>0.29743055555555559</v>
      </c>
      <c r="L4" s="156"/>
    </row>
    <row r="5" spans="1:12">
      <c r="A5" s="21" t="s">
        <v>47</v>
      </c>
      <c r="B5" s="21" t="s">
        <v>65</v>
      </c>
      <c r="C5" s="97" t="s">
        <v>6</v>
      </c>
      <c r="D5" s="97">
        <v>151</v>
      </c>
      <c r="E5" s="98"/>
      <c r="F5" s="98"/>
      <c r="G5" s="98" t="s">
        <v>422</v>
      </c>
      <c r="H5" s="97">
        <v>1983</v>
      </c>
      <c r="I5" s="106" t="s">
        <v>236</v>
      </c>
      <c r="J5" s="119" t="s">
        <v>0</v>
      </c>
      <c r="K5" s="111">
        <v>0.30572916666666666</v>
      </c>
      <c r="L5" s="99">
        <f>K5-$K$4</f>
        <v>8.2986111111110761E-3</v>
      </c>
    </row>
    <row r="6" spans="1:12">
      <c r="A6" s="21" t="s">
        <v>48</v>
      </c>
      <c r="B6" s="21" t="s">
        <v>79</v>
      </c>
      <c r="C6" s="97" t="s">
        <v>6</v>
      </c>
      <c r="D6" s="97">
        <v>125</v>
      </c>
      <c r="E6" s="98"/>
      <c r="F6" s="98"/>
      <c r="G6" s="98" t="s">
        <v>423</v>
      </c>
      <c r="H6" s="97">
        <v>1991</v>
      </c>
      <c r="I6" s="106" t="s">
        <v>246</v>
      </c>
      <c r="J6" s="119" t="s">
        <v>0</v>
      </c>
      <c r="K6" s="111">
        <v>0.3271412037037037</v>
      </c>
      <c r="L6" s="99">
        <f t="shared" ref="L6:L17" si="0">K6-$K$4</f>
        <v>2.9710648148148111E-2</v>
      </c>
    </row>
    <row r="7" spans="1:12">
      <c r="A7" s="21" t="s">
        <v>49</v>
      </c>
      <c r="B7" s="21" t="s">
        <v>89</v>
      </c>
      <c r="C7" s="97" t="s">
        <v>6</v>
      </c>
      <c r="D7" s="97">
        <v>80</v>
      </c>
      <c r="E7" s="98"/>
      <c r="F7" s="98"/>
      <c r="G7" s="98" t="s">
        <v>424</v>
      </c>
      <c r="H7" s="97">
        <v>1982</v>
      </c>
      <c r="I7" s="106" t="s">
        <v>251</v>
      </c>
      <c r="J7" s="119" t="s">
        <v>0</v>
      </c>
      <c r="K7" s="111">
        <v>0.33870370370370373</v>
      </c>
      <c r="L7" s="99">
        <f t="shared" si="0"/>
        <v>4.1273148148148142E-2</v>
      </c>
    </row>
    <row r="8" spans="1:12" ht="15.75" thickBot="1">
      <c r="A8" s="143" t="s">
        <v>50</v>
      </c>
      <c r="B8" s="143" t="s">
        <v>102</v>
      </c>
      <c r="C8" s="157" t="s">
        <v>6</v>
      </c>
      <c r="D8" s="157">
        <v>149</v>
      </c>
      <c r="E8" s="158"/>
      <c r="F8" s="158"/>
      <c r="G8" s="158" t="s">
        <v>425</v>
      </c>
      <c r="H8" s="157">
        <v>1988</v>
      </c>
      <c r="I8" s="159" t="s">
        <v>262</v>
      </c>
      <c r="J8" s="160" t="s">
        <v>4</v>
      </c>
      <c r="K8" s="161">
        <v>0.35451388888888885</v>
      </c>
      <c r="L8" s="162">
        <f t="shared" si="0"/>
        <v>5.7083333333333264E-2</v>
      </c>
    </row>
    <row r="9" spans="1:12">
      <c r="A9" s="144" t="s">
        <v>51</v>
      </c>
      <c r="B9" s="144" t="s">
        <v>123</v>
      </c>
      <c r="C9" s="145" t="s">
        <v>6</v>
      </c>
      <c r="D9" s="145">
        <v>207</v>
      </c>
      <c r="E9" s="146"/>
      <c r="F9" s="146"/>
      <c r="G9" s="146" t="s">
        <v>426</v>
      </c>
      <c r="H9" s="145">
        <v>1973</v>
      </c>
      <c r="I9" s="147" t="s">
        <v>277</v>
      </c>
      <c r="J9" s="148" t="s">
        <v>3</v>
      </c>
      <c r="K9" s="149">
        <v>0.37317129629629631</v>
      </c>
      <c r="L9" s="150">
        <f t="shared" si="0"/>
        <v>7.574074074074072E-2</v>
      </c>
    </row>
    <row r="10" spans="1:12">
      <c r="A10" s="21" t="s">
        <v>52</v>
      </c>
      <c r="B10" s="21" t="s">
        <v>137</v>
      </c>
      <c r="C10" s="97" t="s">
        <v>6</v>
      </c>
      <c r="D10" s="97">
        <v>199</v>
      </c>
      <c r="E10" s="98"/>
      <c r="F10" s="98"/>
      <c r="G10" s="98" t="s">
        <v>431</v>
      </c>
      <c r="H10" s="97">
        <v>1980</v>
      </c>
      <c r="I10" s="106" t="s">
        <v>287</v>
      </c>
      <c r="J10" s="119" t="s">
        <v>3</v>
      </c>
      <c r="K10" s="111">
        <v>0.3841087962962963</v>
      </c>
      <c r="L10" s="99">
        <f t="shared" si="0"/>
        <v>8.6678240740740709E-2</v>
      </c>
    </row>
    <row r="11" spans="1:12">
      <c r="A11" s="21" t="s">
        <v>53</v>
      </c>
      <c r="B11" s="21" t="s">
        <v>138</v>
      </c>
      <c r="C11" s="97" t="s">
        <v>6</v>
      </c>
      <c r="D11" s="97">
        <v>29</v>
      </c>
      <c r="E11" s="98"/>
      <c r="F11" s="98"/>
      <c r="G11" s="98" t="s">
        <v>207</v>
      </c>
      <c r="H11" s="97">
        <v>1984</v>
      </c>
      <c r="I11" s="106" t="s">
        <v>28</v>
      </c>
      <c r="J11" s="119" t="s">
        <v>0</v>
      </c>
      <c r="K11" s="111">
        <v>0.38427083333333334</v>
      </c>
      <c r="L11" s="99">
        <f t="shared" si="0"/>
        <v>8.6840277777777752E-2</v>
      </c>
    </row>
    <row r="12" spans="1:12">
      <c r="A12" s="21" t="s">
        <v>54</v>
      </c>
      <c r="B12" s="21" t="s">
        <v>152</v>
      </c>
      <c r="C12" s="97" t="s">
        <v>6</v>
      </c>
      <c r="D12" s="97">
        <v>166</v>
      </c>
      <c r="E12" s="98"/>
      <c r="F12" s="98"/>
      <c r="G12" s="98" t="s">
        <v>427</v>
      </c>
      <c r="H12" s="97">
        <v>1980</v>
      </c>
      <c r="I12" s="106" t="s">
        <v>297</v>
      </c>
      <c r="J12" s="119" t="s">
        <v>0</v>
      </c>
      <c r="K12" s="111">
        <v>0.39711805555555557</v>
      </c>
      <c r="L12" s="99">
        <f t="shared" si="0"/>
        <v>9.9687499999999984E-2</v>
      </c>
    </row>
    <row r="13" spans="1:12">
      <c r="A13" s="21" t="s">
        <v>55</v>
      </c>
      <c r="B13" s="21" t="s">
        <v>158</v>
      </c>
      <c r="C13" s="97" t="s">
        <v>6</v>
      </c>
      <c r="D13" s="97">
        <v>50</v>
      </c>
      <c r="E13" s="98"/>
      <c r="F13" s="98"/>
      <c r="G13" s="98" t="s">
        <v>428</v>
      </c>
      <c r="H13" s="97">
        <v>1985</v>
      </c>
      <c r="I13" s="106" t="s">
        <v>302</v>
      </c>
      <c r="J13" s="119" t="s">
        <v>4</v>
      </c>
      <c r="K13" s="111">
        <v>0.40106481481481482</v>
      </c>
      <c r="L13" s="99">
        <f t="shared" si="0"/>
        <v>0.10363425925925923</v>
      </c>
    </row>
    <row r="14" spans="1:12">
      <c r="A14" s="21" t="s">
        <v>56</v>
      </c>
      <c r="B14" s="21" t="s">
        <v>161</v>
      </c>
      <c r="C14" s="97" t="s">
        <v>6</v>
      </c>
      <c r="D14" s="97">
        <v>101</v>
      </c>
      <c r="E14" s="98"/>
      <c r="F14" s="98"/>
      <c r="G14" s="98" t="s">
        <v>206</v>
      </c>
      <c r="H14" s="97">
        <v>1985</v>
      </c>
      <c r="I14" s="106" t="s">
        <v>304</v>
      </c>
      <c r="J14" s="119" t="s">
        <v>3</v>
      </c>
      <c r="K14" s="111">
        <v>0.40444444444444444</v>
      </c>
      <c r="L14" s="99">
        <f t="shared" si="0"/>
        <v>0.10701388888888885</v>
      </c>
    </row>
    <row r="15" spans="1:12">
      <c r="A15" s="21" t="s">
        <v>57</v>
      </c>
      <c r="B15" s="21" t="s">
        <v>182</v>
      </c>
      <c r="C15" s="97" t="s">
        <v>6</v>
      </c>
      <c r="D15" s="97">
        <v>150</v>
      </c>
      <c r="E15" s="98"/>
      <c r="F15" s="98"/>
      <c r="G15" s="98" t="s">
        <v>429</v>
      </c>
      <c r="H15" s="97">
        <v>1981</v>
      </c>
      <c r="I15" s="106" t="s">
        <v>320</v>
      </c>
      <c r="J15" s="119" t="s">
        <v>0</v>
      </c>
      <c r="K15" s="111">
        <v>0.42524305555555553</v>
      </c>
      <c r="L15" s="99">
        <f t="shared" si="0"/>
        <v>0.12781249999999994</v>
      </c>
    </row>
    <row r="16" spans="1:12">
      <c r="A16" s="21" t="s">
        <v>58</v>
      </c>
      <c r="B16" s="21" t="s">
        <v>187</v>
      </c>
      <c r="C16" s="97" t="s">
        <v>6</v>
      </c>
      <c r="D16" s="97">
        <v>13</v>
      </c>
      <c r="E16" s="98"/>
      <c r="F16" s="98"/>
      <c r="G16" s="98" t="s">
        <v>430</v>
      </c>
      <c r="H16" s="97">
        <v>1985</v>
      </c>
      <c r="I16" s="106" t="s">
        <v>16</v>
      </c>
      <c r="J16" s="119" t="s">
        <v>0</v>
      </c>
      <c r="K16" s="111">
        <v>0.4355324074074074</v>
      </c>
      <c r="L16" s="99">
        <f t="shared" si="0"/>
        <v>0.13810185185185181</v>
      </c>
    </row>
    <row r="17" spans="1:12" ht="15.75" thickBot="1">
      <c r="A17" s="21" t="s">
        <v>59</v>
      </c>
      <c r="B17" s="21" t="s">
        <v>195</v>
      </c>
      <c r="C17" s="97" t="s">
        <v>6</v>
      </c>
      <c r="D17" s="97">
        <v>205</v>
      </c>
      <c r="E17" s="98"/>
      <c r="F17" s="98"/>
      <c r="G17" s="98" t="s">
        <v>432</v>
      </c>
      <c r="H17" s="97">
        <v>1963</v>
      </c>
      <c r="I17" s="106" t="s">
        <v>330</v>
      </c>
      <c r="J17" s="119" t="s">
        <v>0</v>
      </c>
      <c r="K17" s="111">
        <v>0.45230324074074074</v>
      </c>
      <c r="L17" s="99">
        <f t="shared" si="0"/>
        <v>0.15487268518518515</v>
      </c>
    </row>
    <row r="18" spans="1:12" ht="16.5" thickBot="1">
      <c r="J18" s="42" t="s">
        <v>202</v>
      </c>
      <c r="K18" s="43" t="s">
        <v>333</v>
      </c>
      <c r="L18" s="4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Absolut.poradie</vt:lpstr>
      <vt:lpstr>Muži A</vt:lpstr>
      <vt:lpstr>Muži B</vt:lpstr>
      <vt:lpstr>Ženy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SSkyA race series 2017</dc:title>
  <dc:subject>SSkyA - vysledkova listina</dc:subject>
  <dc:creator>Slovak Skyrunning Association</dc:creator>
  <cp:keywords>PHP Excel file</cp:keywords>
  <dc:description>Race series 2017 - vysledkova listina generated by Slovak Skyrunning Association engine.</dc:description>
  <cp:lastModifiedBy>Mat</cp:lastModifiedBy>
  <dcterms:created xsi:type="dcterms:W3CDTF">2017-07-29T08:34:13Z</dcterms:created>
  <dcterms:modified xsi:type="dcterms:W3CDTF">2017-08-21T06:53:17Z</dcterms:modified>
  <cp:category>CDR Excel file</cp:category>
</cp:coreProperties>
</file>